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2" windowWidth="12120" windowHeight="7728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'стр.2'!$A$1:$FJ$27</definedName>
    <definedName name="_xlnm.Print_Area" localSheetId="2">'стр.3_4'!$A$1:$FJ$44</definedName>
  </definedNames>
  <calcPr calcMode="autoNoTable" fullCalcOnLoad="1"/>
</workbook>
</file>

<file path=xl/sharedStrings.xml><?xml version="1.0" encoding="utf-8"?>
<sst xmlns="http://schemas.openxmlformats.org/spreadsheetml/2006/main" count="197" uniqueCount="111">
  <si>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</si>
  <si>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</si>
  <si>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</si>
  <si>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</si>
  <si>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</si>
  <si>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</si>
  <si>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</si>
  <si>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</si>
  <si>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</si>
  <si>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(подпись)</t>
  </si>
  <si>
    <t>(расшифровка подписи)</t>
  </si>
  <si>
    <t>"</t>
  </si>
  <si>
    <t>ОТЧЕТ ОБ ИСПОЛНЕНИИ БЮДЖЕТА</t>
  </si>
  <si>
    <t>ГЛАВНОГО РАСПОРЯДИТЕЛЯ (РАСПОРЯДИТЕЛЯ), ПОЛУЧАТЕЛЯ СРЕДСТВ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</si>
  <si>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</si>
  <si>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</si>
  <si>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</si>
  <si>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</si>
  <si>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</si>
  <si>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</si>
  <si>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</si>
  <si>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</si>
  <si>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</si>
  <si>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</si>
  <si>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</si>
  <si>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</si>
  <si>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</si>
  <si>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</si>
  <si>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Код источника финансирования по КИВФ, КИВнФ</t>
  </si>
  <si>
    <t>Руководитель финансово-</t>
  </si>
  <si>
    <t>экономической службы</t>
  </si>
  <si>
    <t>Источники финансирования дефицита
бюджетов - всего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</si>
  <si>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</si>
  <si>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</si>
  <si>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</si>
  <si>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</si>
  <si>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</si>
  <si>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</si>
  <si>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</si>
  <si>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</si>
  <si>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</si>
  <si>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</si>
  <si>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</si>
  <si>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</si>
  <si>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</si>
  <si>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</si>
  <si>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</si>
  <si>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</si>
  <si>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</si>
  <si>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</si>
  <si>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</si>
  <si>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</si>
  <si>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</si>
  <si>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</si>
  <si>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</si>
  <si>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3. Источники финансирования дефицитов бюджетов</t>
  </si>
  <si>
    <t>Главный распорядитель (распорядитель),</t>
  </si>
  <si>
    <t>получатель, администратор поступлений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</si>
  <si>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</si>
  <si>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</si>
  <si>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</si>
  <si>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</si>
  <si>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</si>
  <si>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</si>
  <si>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</si>
  <si>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</si>
  <si>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источники внешнего финансирования бюджетов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</si>
  <si>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</si>
  <si>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</si>
  <si>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</si>
  <si>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</si>
  <si>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источники внутреннего финансирования
бюджетов</t>
  </si>
  <si>
    <t>Форма 0503127 с. 2</t>
  </si>
  <si>
    <t>Форма 0503127 с. 3</t>
  </si>
  <si>
    <t>Форма 0503127 с. 4</t>
  </si>
  <si>
    <t>Код дохода
по бюджетной классификации</t>
  </si>
  <si>
    <t>через финансовые органы</t>
  </si>
  <si>
    <t>код расхода по бюджетной классификации</t>
  </si>
  <si>
    <t>Код источника финансирования по бюджетной классификации</t>
  </si>
  <si>
    <t>Субвенция</t>
  </si>
  <si>
    <t>Главный бухгалтер</t>
  </si>
  <si>
    <t>111</t>
  </si>
  <si>
    <t>119</t>
  </si>
  <si>
    <t>244</t>
  </si>
  <si>
    <t>850</t>
  </si>
  <si>
    <t>М.П.</t>
  </si>
  <si>
    <t>Результат исполнения бюджета счет 20
(дефицит/профицит)</t>
  </si>
  <si>
    <t>Результат исполнения бюджета счет 21
(дефицит/профицит)</t>
  </si>
  <si>
    <t>Местный бюджет</t>
  </si>
  <si>
    <t>247</t>
  </si>
  <si>
    <t>по
ассигнованиям</t>
  </si>
  <si>
    <t>27217070</t>
  </si>
  <si>
    <t>60251804002</t>
  </si>
  <si>
    <t>Муниципальное бюджетное дошкольное образовательное учреждение Детский сад "Теремок"</t>
  </si>
  <si>
    <t>907 0701 0210072460 611</t>
  </si>
  <si>
    <t xml:space="preserve">907 0701 0210000590 611 </t>
  </si>
  <si>
    <t>Е.А. Кусейнова</t>
  </si>
  <si>
    <t>Субсидии на выполнение государственного (муниципального) задания</t>
  </si>
  <si>
    <t>Заведующий</t>
  </si>
  <si>
    <t>И.И. Смиркина</t>
  </si>
  <si>
    <t>243</t>
  </si>
  <si>
    <t>Иные цели</t>
  </si>
  <si>
    <t xml:space="preserve">907 0701 02100S4550 612 </t>
  </si>
  <si>
    <t>907 0701 0210000590 612</t>
  </si>
  <si>
    <t>907 0701 02100S4550 612</t>
  </si>
  <si>
    <t>907 0701 02100S4840 612</t>
  </si>
  <si>
    <t>907 0701 9910090100 612</t>
  </si>
  <si>
    <t>декабря</t>
  </si>
  <si>
    <t>30</t>
  </si>
  <si>
    <t>января</t>
  </si>
  <si>
    <t>30.12.2023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</si>
</sst>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[$-FC19]d\ mmmm\ yyyy\ &quot;г.&quot;"/>
    <numFmt numFmtId="176" formatCode="#,##0.00\ &quot;₽&quot;"/>
  </numFmts>
  <fonts count="3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4" fontId="4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9" fontId="2" fillId="0" borderId="1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32" borderId="31" xfId="0" applyFont="1" applyFill="1" applyBorder="1" applyAlignment="1">
      <alignment horizontal="left"/>
    </xf>
    <xf numFmtId="0" fontId="2" fillId="0" borderId="22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6" xfId="0" applyFont="1" applyFill="1" applyBorder="1" applyAlignment="1">
      <alignment/>
    </xf>
    <xf numFmtId="0" fontId="2" fillId="32" borderId="31" xfId="0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/>
    </xf>
    <xf numFmtId="0" fontId="2" fillId="32" borderId="0" xfId="0" applyFont="1" applyFill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8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indent="2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40" xfId="0" applyFont="1" applyBorder="1" applyAlignment="1">
      <alignment/>
    </xf>
    <xf numFmtId="49" fontId="2" fillId="0" borderId="37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172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171" fontId="1" fillId="0" borderId="14" xfId="0" applyNumberFormat="1" applyFont="1" applyFill="1" applyBorder="1" applyAlignment="1">
      <alignment horizontal="center"/>
    </xf>
    <xf numFmtId="171" fontId="1" fillId="0" borderId="15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44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4" fontId="3" fillId="0" borderId="19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49" fontId="4" fillId="0" borderId="21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left"/>
    </xf>
    <xf numFmtId="49" fontId="4" fillId="0" borderId="20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49" fontId="3" fillId="0" borderId="45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  <xf numFmtId="4" fontId="3" fillId="0" borderId="47" xfId="0" applyNumberFormat="1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center"/>
    </xf>
    <xf numFmtId="171" fontId="4" fillId="0" borderId="45" xfId="0" applyNumberFormat="1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49" fontId="4" fillId="0" borderId="10" xfId="0" applyNumberFormat="1" applyFont="1" applyFill="1" applyBorder="1" applyAlignment="1">
      <alignment horizontal="left"/>
    </xf>
    <xf numFmtId="171" fontId="4" fillId="0" borderId="49" xfId="0" applyNumberFormat="1" applyFont="1" applyFill="1" applyBorder="1" applyAlignment="1">
      <alignment horizontal="center"/>
    </xf>
    <xf numFmtId="171" fontId="4" fillId="0" borderId="50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4" fontId="4" fillId="0" borderId="37" xfId="0" applyNumberFormat="1" applyFont="1" applyFill="1" applyBorder="1" applyAlignment="1">
      <alignment horizontal="center"/>
    </xf>
    <xf numFmtId="4" fontId="3" fillId="0" borderId="37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171" fontId="4" fillId="0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4" fontId="3" fillId="32" borderId="19" xfId="0" applyNumberFormat="1" applyFont="1" applyFill="1" applyBorder="1" applyAlignment="1">
      <alignment horizontal="center"/>
    </xf>
    <xf numFmtId="4" fontId="3" fillId="32" borderId="20" xfId="0" applyNumberFormat="1" applyFont="1" applyFill="1" applyBorder="1" applyAlignment="1">
      <alignment horizontal="center"/>
    </xf>
    <xf numFmtId="4" fontId="3" fillId="32" borderId="2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/>
    </xf>
    <xf numFmtId="171" fontId="4" fillId="0" borderId="51" xfId="0" applyNumberFormat="1" applyFont="1" applyFill="1" applyBorder="1" applyAlignment="1">
      <alignment horizontal="center"/>
    </xf>
    <xf numFmtId="4" fontId="3" fillId="0" borderId="52" xfId="0" applyNumberFormat="1" applyFont="1" applyFill="1" applyBorder="1" applyAlignment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54" xfId="0" applyNumberFormat="1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2" fontId="4" fillId="0" borderId="52" xfId="0" applyNumberFormat="1" applyFont="1" applyFill="1" applyBorder="1" applyAlignment="1">
      <alignment horizontal="center"/>
    </xf>
    <xf numFmtId="2" fontId="4" fillId="0" borderId="53" xfId="0" applyNumberFormat="1" applyFont="1" applyFill="1" applyBorder="1" applyAlignment="1">
      <alignment horizontal="center"/>
    </xf>
    <xf numFmtId="2" fontId="4" fillId="0" borderId="54" xfId="0" applyNumberFormat="1" applyFont="1" applyFill="1" applyBorder="1" applyAlignment="1">
      <alignment horizontal="center"/>
    </xf>
    <xf numFmtId="2" fontId="3" fillId="0" borderId="52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3" fillId="0" borderId="47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2" fillId="0" borderId="57" xfId="0" applyFont="1" applyBorder="1" applyAlignment="1">
      <alignment horizontal="left" indent="2"/>
    </xf>
    <xf numFmtId="0" fontId="2" fillId="0" borderId="58" xfId="0" applyFont="1" applyBorder="1" applyAlignment="1">
      <alignment horizontal="left" indent="2"/>
    </xf>
    <xf numFmtId="49" fontId="2" fillId="0" borderId="59" xfId="0" applyNumberFormat="1" applyFont="1" applyFill="1" applyBorder="1" applyAlignment="1">
      <alignment horizontal="center"/>
    </xf>
    <xf numFmtId="49" fontId="2" fillId="0" borderId="47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0" xfId="0" applyFont="1" applyFill="1" applyBorder="1" applyAlignment="1">
      <alignment wrapText="1"/>
    </xf>
    <xf numFmtId="0" fontId="2" fillId="0" borderId="60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36" xfId="0" applyNumberFormat="1" applyFont="1" applyFill="1" applyBorder="1" applyAlignment="1">
      <alignment horizontal="center"/>
    </xf>
    <xf numFmtId="4" fontId="2" fillId="0" borderId="3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2" fillId="0" borderId="23" xfId="0" applyFont="1" applyBorder="1" applyAlignment="1">
      <alignment horizontal="right" vertical="top"/>
    </xf>
    <xf numFmtId="49" fontId="2" fillId="0" borderId="43" xfId="0" applyNumberFormat="1" applyFont="1" applyFill="1" applyBorder="1" applyAlignment="1">
      <alignment horizontal="center"/>
    </xf>
    <xf numFmtId="0" fontId="2" fillId="0" borderId="57" xfId="0" applyFont="1" applyFill="1" applyBorder="1" applyAlignment="1">
      <alignment wrapText="1"/>
    </xf>
    <xf numFmtId="0" fontId="2" fillId="0" borderId="57" xfId="0" applyFont="1" applyFill="1" applyBorder="1" applyAlignment="1">
      <alignment/>
    </xf>
    <xf numFmtId="0" fontId="2" fillId="0" borderId="60" xfId="0" applyFont="1" applyFill="1" applyBorder="1" applyAlignment="1">
      <alignment horizontal="left" wrapText="1"/>
    </xf>
    <xf numFmtId="0" fontId="2" fillId="0" borderId="64" xfId="0" applyFont="1" applyFill="1" applyBorder="1" applyAlignment="1">
      <alignment horizontal="left" wrapText="1"/>
    </xf>
    <xf numFmtId="4" fontId="2" fillId="0" borderId="4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9" fontId="2" fillId="0" borderId="45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0" fontId="2" fillId="0" borderId="64" xfId="0" applyFont="1" applyFill="1" applyBorder="1" applyAlignment="1">
      <alignment wrapText="1"/>
    </xf>
    <xf numFmtId="0" fontId="2" fillId="0" borderId="57" xfId="0" applyFont="1" applyFill="1" applyBorder="1" applyAlignment="1">
      <alignment horizontal="left" indent="2"/>
    </xf>
    <xf numFmtId="0" fontId="2" fillId="0" borderId="58" xfId="0" applyFont="1" applyFill="1" applyBorder="1" applyAlignment="1">
      <alignment horizontal="left" indent="2"/>
    </xf>
    <xf numFmtId="0" fontId="2" fillId="0" borderId="24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65" xfId="0" applyNumberFormat="1" applyFont="1" applyFill="1" applyBorder="1" applyAlignment="1">
      <alignment horizontal="center"/>
    </xf>
    <xf numFmtId="4" fontId="2" fillId="0" borderId="66" xfId="0" applyNumberFormat="1" applyFont="1" applyFill="1" applyBorder="1" applyAlignment="1">
      <alignment horizontal="center"/>
    </xf>
    <xf numFmtId="0" fontId="2" fillId="0" borderId="66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0" fontId="2" fillId="0" borderId="6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0" fontId="2" fillId="0" borderId="37" xfId="0" applyNumberFormat="1" applyFont="1" applyFill="1" applyBorder="1" applyAlignment="1">
      <alignment horizontal="center"/>
    </xf>
    <xf numFmtId="0" fontId="2" fillId="0" borderId="40" xfId="0" applyFont="1" applyBorder="1" applyAlignment="1">
      <alignment wrapText="1"/>
    </xf>
    <xf numFmtId="0" fontId="2" fillId="0" borderId="68" xfId="0" applyFont="1" applyBorder="1" applyAlignment="1">
      <alignment wrapText="1"/>
    </xf>
    <xf numFmtId="4" fontId="2" fillId="0" borderId="69" xfId="0" applyNumberFormat="1" applyFont="1" applyFill="1" applyBorder="1" applyAlignment="1">
      <alignment horizontal="center"/>
    </xf>
    <xf numFmtId="4" fontId="2" fillId="0" borderId="70" xfId="0" applyNumberFormat="1" applyFont="1" applyFill="1" applyBorder="1" applyAlignment="1">
      <alignment horizontal="center"/>
    </xf>
    <xf numFmtId="4" fontId="2" fillId="0" borderId="7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0" fontId="2" fillId="0" borderId="72" xfId="0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49" fontId="2" fillId="0" borderId="7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2"/>
  <sheetViews>
    <sheetView view="pageBreakPreview" zoomScale="90" zoomScaleSheetLayoutView="90" zoomScalePageLayoutView="0" workbookViewId="0" topLeftCell="A1">
      <selection activeCell="FS11" sqref="FS11"/>
    </sheetView>
  </sheetViews>
  <sheetFormatPr defaultColWidth="0.875" defaultRowHeight="12.75"/>
  <cols>
    <col min="1" max="33" width="0.875" style="1" customWidth="1"/>
    <col min="34" max="34" width="2.00390625" style="1" customWidth="1"/>
    <col min="35" max="36" width="0.875" style="1" hidden="1" customWidth="1"/>
    <col min="37" max="37" width="0.12890625" style="1" customWidth="1"/>
    <col min="38" max="39" width="0.875" style="1" hidden="1" customWidth="1"/>
    <col min="40" max="43" width="0.875" style="1" customWidth="1"/>
    <col min="44" max="44" width="0.5" style="1" customWidth="1"/>
    <col min="45" max="45" width="1.00390625" style="1" hidden="1" customWidth="1"/>
    <col min="46" max="60" width="0.875" style="1" customWidth="1"/>
    <col min="61" max="61" width="9.875" style="1" customWidth="1"/>
    <col min="62" max="94" width="0.875" style="1" customWidth="1"/>
    <col min="95" max="95" width="0.6171875" style="1" customWidth="1"/>
    <col min="96" max="114" width="0.875" style="1" customWidth="1"/>
    <col min="115" max="115" width="0.5" style="1" customWidth="1"/>
    <col min="116" max="117" width="0.875" style="1" hidden="1" customWidth="1"/>
    <col min="118" max="130" width="0.875" style="1" customWidth="1"/>
    <col min="131" max="131" width="0.6171875" style="1" customWidth="1"/>
    <col min="132" max="134" width="0.875" style="1" hidden="1" customWidth="1"/>
    <col min="135" max="16384" width="0.875" style="1" customWidth="1"/>
  </cols>
  <sheetData>
    <row r="1" spans="2:166" ht="1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G1" s="2"/>
      <c r="BH1" s="2" t="s">
        <v>12</v>
      </c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T1" s="47" t="s">
        <v>0</v>
      </c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9"/>
    </row>
    <row r="2" spans="2:166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2"/>
      <c r="Y2" s="2"/>
      <c r="AA2" s="2"/>
      <c r="AB2" s="2" t="s">
        <v>13</v>
      </c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Q2" s="3" t="s">
        <v>2</v>
      </c>
      <c r="ET2" s="50" t="s">
        <v>33</v>
      </c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2"/>
    </row>
    <row r="3" spans="22:166" ht="15" customHeight="1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5" t="s">
        <v>3</v>
      </c>
      <c r="BN3" s="4"/>
      <c r="BO3" s="72" t="s">
        <v>109</v>
      </c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5">
        <v>202</v>
      </c>
      <c r="CK3" s="75"/>
      <c r="CL3" s="75"/>
      <c r="CM3" s="75"/>
      <c r="CN3" s="75"/>
      <c r="CO3" s="72">
        <v>4</v>
      </c>
      <c r="CP3" s="72"/>
      <c r="CQ3" s="4"/>
      <c r="CR3" s="4" t="s">
        <v>4</v>
      </c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Q3" s="3" t="s">
        <v>1</v>
      </c>
      <c r="ET3" s="53" t="s">
        <v>110</v>
      </c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54"/>
    </row>
    <row r="4" spans="1:166" ht="18.75" customHeight="1">
      <c r="A4" s="1" t="s">
        <v>56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Q4" s="3" t="s">
        <v>14</v>
      </c>
      <c r="ET4" s="55" t="s">
        <v>91</v>
      </c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7"/>
    </row>
    <row r="5" spans="1:166" ht="12" customHeight="1">
      <c r="A5" s="1" t="s">
        <v>57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74" t="s">
        <v>93</v>
      </c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T5" s="5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54"/>
    </row>
    <row r="6" spans="1:166" ht="15" customHeight="1">
      <c r="A6" s="1" t="s">
        <v>5</v>
      </c>
      <c r="V6" s="68" t="s">
        <v>97</v>
      </c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Q6" s="3" t="s">
        <v>60</v>
      </c>
      <c r="ET6" s="53" t="s">
        <v>92</v>
      </c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54"/>
    </row>
    <row r="7" spans="1:166" ht="15" customHeight="1">
      <c r="A7" s="1" t="s">
        <v>58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T7" s="5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54"/>
    </row>
    <row r="8" spans="1:166" ht="15" customHeight="1" thickBot="1">
      <c r="A8" s="1" t="s">
        <v>6</v>
      </c>
      <c r="EQ8" s="3" t="s">
        <v>7</v>
      </c>
      <c r="ET8" s="65">
        <v>383</v>
      </c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7"/>
    </row>
    <row r="9" spans="1:166" ht="19.5" customHeight="1">
      <c r="A9" s="76" t="s">
        <v>15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</row>
    <row r="10" spans="1:166" ht="20.25" customHeight="1">
      <c r="A10" s="58" t="s">
        <v>8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9"/>
      <c r="AN10" s="69" t="s">
        <v>18</v>
      </c>
      <c r="AO10" s="58"/>
      <c r="AP10" s="58"/>
      <c r="AQ10" s="58"/>
      <c r="AR10" s="58"/>
      <c r="AS10" s="59"/>
      <c r="AT10" s="69" t="s">
        <v>75</v>
      </c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9"/>
      <c r="BJ10" s="69" t="s">
        <v>70</v>
      </c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9"/>
      <c r="CF10" s="62" t="s">
        <v>19</v>
      </c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4"/>
      <c r="ET10" s="69" t="s">
        <v>23</v>
      </c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9"/>
    </row>
    <row r="11" spans="1:166" ht="4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1"/>
      <c r="AN11" s="70"/>
      <c r="AO11" s="60"/>
      <c r="AP11" s="60"/>
      <c r="AQ11" s="60"/>
      <c r="AR11" s="60"/>
      <c r="AS11" s="61"/>
      <c r="AT11" s="7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1"/>
      <c r="BJ11" s="7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1"/>
      <c r="CF11" s="63" t="s">
        <v>76</v>
      </c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4"/>
      <c r="CW11" s="62" t="s">
        <v>20</v>
      </c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4"/>
      <c r="DN11" s="62" t="s">
        <v>21</v>
      </c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4"/>
      <c r="EE11" s="62" t="s">
        <v>22</v>
      </c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4"/>
      <c r="ET11" s="7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1"/>
    </row>
    <row r="12" spans="1:166" ht="13.5" thickBot="1">
      <c r="A12" s="99">
        <v>1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00"/>
      <c r="AN12" s="77">
        <v>2</v>
      </c>
      <c r="AO12" s="78"/>
      <c r="AP12" s="78"/>
      <c r="AQ12" s="78"/>
      <c r="AR12" s="78"/>
      <c r="AS12" s="79"/>
      <c r="AT12" s="77">
        <v>3</v>
      </c>
      <c r="AU12" s="78"/>
      <c r="AV12" s="78"/>
      <c r="AW12" s="78"/>
      <c r="AX12" s="78"/>
      <c r="AY12" s="78"/>
      <c r="AZ12" s="78"/>
      <c r="BA12" s="78"/>
      <c r="BB12" s="78"/>
      <c r="BC12" s="81"/>
      <c r="BD12" s="81"/>
      <c r="BE12" s="81"/>
      <c r="BF12" s="81"/>
      <c r="BG12" s="81"/>
      <c r="BH12" s="81"/>
      <c r="BI12" s="82"/>
      <c r="BJ12" s="77">
        <v>4</v>
      </c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9"/>
      <c r="CF12" s="80">
        <v>5</v>
      </c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2"/>
      <c r="CW12" s="77">
        <v>6</v>
      </c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77">
        <v>7</v>
      </c>
      <c r="DO12" s="78"/>
      <c r="DP12" s="78"/>
      <c r="DQ12" s="78"/>
      <c r="DR12" s="78"/>
      <c r="DS12" s="78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9"/>
      <c r="EE12" s="80">
        <v>8</v>
      </c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2"/>
      <c r="ET12" s="80">
        <v>9</v>
      </c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2"/>
    </row>
    <row r="13" spans="1:166" ht="15.75" customHeight="1">
      <c r="A13" s="87" t="s">
        <v>16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93" t="s">
        <v>34</v>
      </c>
      <c r="AO13" s="94"/>
      <c r="AP13" s="94"/>
      <c r="AQ13" s="94"/>
      <c r="AR13" s="94"/>
      <c r="AS13" s="94"/>
      <c r="AT13" s="88" t="s">
        <v>43</v>
      </c>
      <c r="AU13" s="88"/>
      <c r="AV13" s="88"/>
      <c r="AW13" s="88"/>
      <c r="AX13" s="88"/>
      <c r="AY13" s="88"/>
      <c r="AZ13" s="88"/>
      <c r="BA13" s="88"/>
      <c r="BB13" s="88"/>
      <c r="BC13" s="89"/>
      <c r="BD13" s="90"/>
      <c r="BE13" s="90"/>
      <c r="BF13" s="90"/>
      <c r="BG13" s="90"/>
      <c r="BH13" s="90"/>
      <c r="BI13" s="91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7">
        <f>SUM(BJ13-EE13)</f>
        <v>0</v>
      </c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8"/>
    </row>
    <row r="14" spans="1:166" ht="18" customHeight="1">
      <c r="A14" s="84" t="s">
        <v>17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40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2"/>
      <c r="BD14" s="43"/>
      <c r="BE14" s="43"/>
      <c r="BF14" s="43"/>
      <c r="BG14" s="43"/>
      <c r="BH14" s="43"/>
      <c r="BI14" s="44"/>
      <c r="BJ14" s="85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45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5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35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7"/>
    </row>
    <row r="15" spans="1:166" ht="31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9"/>
      <c r="AN15" s="40"/>
      <c r="AO15" s="41"/>
      <c r="AP15" s="41"/>
      <c r="AQ15" s="41"/>
      <c r="AR15" s="41"/>
      <c r="AS15" s="41"/>
      <c r="AT15" s="41" t="s">
        <v>94</v>
      </c>
      <c r="AU15" s="41"/>
      <c r="AV15" s="41"/>
      <c r="AW15" s="41"/>
      <c r="AX15" s="41"/>
      <c r="AY15" s="41"/>
      <c r="AZ15" s="41"/>
      <c r="BA15" s="41"/>
      <c r="BB15" s="41"/>
      <c r="BC15" s="42"/>
      <c r="BD15" s="43"/>
      <c r="BE15" s="43"/>
      <c r="BF15" s="43"/>
      <c r="BG15" s="43"/>
      <c r="BH15" s="43"/>
      <c r="BI15" s="44"/>
      <c r="BJ15" s="45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5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5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35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7"/>
    </row>
    <row r="16" spans="1:166" ht="35.2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2"/>
      <c r="AN16" s="40"/>
      <c r="AO16" s="41"/>
      <c r="AP16" s="41"/>
      <c r="AQ16" s="41"/>
      <c r="AR16" s="41"/>
      <c r="AS16" s="41"/>
      <c r="AT16" s="41" t="s">
        <v>95</v>
      </c>
      <c r="AU16" s="41"/>
      <c r="AV16" s="41"/>
      <c r="AW16" s="41"/>
      <c r="AX16" s="41"/>
      <c r="AY16" s="41"/>
      <c r="AZ16" s="41"/>
      <c r="BA16" s="41"/>
      <c r="BB16" s="41"/>
      <c r="BC16" s="42"/>
      <c r="BD16" s="43"/>
      <c r="BE16" s="43"/>
      <c r="BF16" s="43"/>
      <c r="BG16" s="43"/>
      <c r="BH16" s="43"/>
      <c r="BI16" s="44"/>
      <c r="BJ16" s="45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5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5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35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7"/>
    </row>
    <row r="17" spans="1:166" ht="20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9"/>
      <c r="AN17" s="40"/>
      <c r="AO17" s="41"/>
      <c r="AP17" s="41"/>
      <c r="AQ17" s="41"/>
      <c r="AR17" s="41"/>
      <c r="AS17" s="41"/>
      <c r="AT17" s="41" t="s">
        <v>103</v>
      </c>
      <c r="AU17" s="41"/>
      <c r="AV17" s="41"/>
      <c r="AW17" s="41"/>
      <c r="AX17" s="41"/>
      <c r="AY17" s="41"/>
      <c r="AZ17" s="41"/>
      <c r="BA17" s="41"/>
      <c r="BB17" s="41"/>
      <c r="BC17" s="42"/>
      <c r="BD17" s="43"/>
      <c r="BE17" s="43"/>
      <c r="BF17" s="43"/>
      <c r="BG17" s="43"/>
      <c r="BH17" s="43"/>
      <c r="BI17" s="44"/>
      <c r="BJ17" s="45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5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5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35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7"/>
    </row>
    <row r="18" spans="1:166" ht="34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40"/>
      <c r="AO18" s="41"/>
      <c r="AP18" s="41"/>
      <c r="AQ18" s="41"/>
      <c r="AR18" s="41"/>
      <c r="AS18" s="41"/>
      <c r="AT18" s="41" t="s">
        <v>104</v>
      </c>
      <c r="AU18" s="41"/>
      <c r="AV18" s="41"/>
      <c r="AW18" s="41"/>
      <c r="AX18" s="41"/>
      <c r="AY18" s="41"/>
      <c r="AZ18" s="41"/>
      <c r="BA18" s="41"/>
      <c r="BB18" s="41"/>
      <c r="BC18" s="42"/>
      <c r="BD18" s="43"/>
      <c r="BE18" s="43"/>
      <c r="BF18" s="43"/>
      <c r="BG18" s="43"/>
      <c r="BH18" s="43"/>
      <c r="BI18" s="44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5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35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7"/>
    </row>
    <row r="19" spans="1:166" ht="47.2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40"/>
      <c r="AO19" s="41"/>
      <c r="AP19" s="41"/>
      <c r="AQ19" s="41"/>
      <c r="AR19" s="41"/>
      <c r="AS19" s="41"/>
      <c r="AT19" s="41" t="s">
        <v>106</v>
      </c>
      <c r="AU19" s="41"/>
      <c r="AV19" s="41"/>
      <c r="AW19" s="41"/>
      <c r="AX19" s="41"/>
      <c r="AY19" s="41"/>
      <c r="AZ19" s="41"/>
      <c r="BA19" s="41"/>
      <c r="BB19" s="41"/>
      <c r="BC19" s="42"/>
      <c r="BD19" s="43"/>
      <c r="BE19" s="43"/>
      <c r="BF19" s="43"/>
      <c r="BG19" s="43"/>
      <c r="BH19" s="43"/>
      <c r="BI19" s="44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5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35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7"/>
    </row>
    <row r="20" spans="1:166" ht="57.7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40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2"/>
      <c r="BD20" s="43"/>
      <c r="BE20" s="43"/>
      <c r="BF20" s="43"/>
      <c r="BG20" s="43"/>
      <c r="BH20" s="43"/>
      <c r="BI20" s="44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5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35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7"/>
    </row>
    <row r="21" spans="1:166" ht="24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40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2"/>
      <c r="BD21" s="43"/>
      <c r="BE21" s="43"/>
      <c r="BF21" s="43"/>
      <c r="BG21" s="43"/>
      <c r="BH21" s="43"/>
      <c r="BI21" s="44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5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35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7"/>
    </row>
    <row r="22" spans="1:166" ht="15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40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2"/>
      <c r="BD22" s="43"/>
      <c r="BE22" s="43"/>
      <c r="BF22" s="43"/>
      <c r="BG22" s="43"/>
      <c r="BH22" s="43"/>
      <c r="BI22" s="44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103"/>
    </row>
  </sheetData>
  <sheetProtection/>
  <mergeCells count="123">
    <mergeCell ref="A19:AM19"/>
    <mergeCell ref="A17:AM17"/>
    <mergeCell ref="A18:AM18"/>
    <mergeCell ref="AN16:AS16"/>
    <mergeCell ref="AT16:BI16"/>
    <mergeCell ref="AN19:AS19"/>
    <mergeCell ref="AT19:BI19"/>
    <mergeCell ref="AT18:BI18"/>
    <mergeCell ref="AN18:AS18"/>
    <mergeCell ref="AT20:BI20"/>
    <mergeCell ref="BJ22:CE22"/>
    <mergeCell ref="ET22:FJ22"/>
    <mergeCell ref="DN22:ED22"/>
    <mergeCell ref="CF22:CV22"/>
    <mergeCell ref="CW22:DM22"/>
    <mergeCell ref="DN21:ED21"/>
    <mergeCell ref="CF21:CV21"/>
    <mergeCell ref="CW21:DM21"/>
    <mergeCell ref="AN20:AS20"/>
    <mergeCell ref="BJ21:CE21"/>
    <mergeCell ref="ET18:FJ18"/>
    <mergeCell ref="EE19:ES19"/>
    <mergeCell ref="ET20:FJ20"/>
    <mergeCell ref="EE18:ES18"/>
    <mergeCell ref="ET21:FJ21"/>
    <mergeCell ref="EE20:ES20"/>
    <mergeCell ref="EE21:ES21"/>
    <mergeCell ref="CF18:CV18"/>
    <mergeCell ref="A12:AM12"/>
    <mergeCell ref="CW13:DM13"/>
    <mergeCell ref="ET17:FJ17"/>
    <mergeCell ref="AN17:AS17"/>
    <mergeCell ref="AT17:BI17"/>
    <mergeCell ref="BJ17:CE17"/>
    <mergeCell ref="BJ16:CE16"/>
    <mergeCell ref="ET16:FJ16"/>
    <mergeCell ref="CF16:CV16"/>
    <mergeCell ref="A16:AM16"/>
    <mergeCell ref="ET12:FJ12"/>
    <mergeCell ref="ET13:FJ13"/>
    <mergeCell ref="EE11:ES11"/>
    <mergeCell ref="EE12:ES12"/>
    <mergeCell ref="ET14:FJ14"/>
    <mergeCell ref="DN11:ED11"/>
    <mergeCell ref="ET10:FJ11"/>
    <mergeCell ref="EE14:ES14"/>
    <mergeCell ref="DN12:ED12"/>
    <mergeCell ref="CF17:CV17"/>
    <mergeCell ref="DN17:ED17"/>
    <mergeCell ref="EE17:ES17"/>
    <mergeCell ref="EE13:ES13"/>
    <mergeCell ref="CF13:CV13"/>
    <mergeCell ref="CW15:DM15"/>
    <mergeCell ref="DN15:ED15"/>
    <mergeCell ref="EE16:ES16"/>
    <mergeCell ref="A14:AM14"/>
    <mergeCell ref="AN14:AS14"/>
    <mergeCell ref="AT14:BI14"/>
    <mergeCell ref="BJ14:CE14"/>
    <mergeCell ref="A13:AM13"/>
    <mergeCell ref="AT13:BI13"/>
    <mergeCell ref="BJ13:CE13"/>
    <mergeCell ref="AN13:AS13"/>
    <mergeCell ref="CF19:CV19"/>
    <mergeCell ref="CW17:DM17"/>
    <mergeCell ref="A21:AM21"/>
    <mergeCell ref="AN21:AS21"/>
    <mergeCell ref="AT21:BI21"/>
    <mergeCell ref="A20:AM20"/>
    <mergeCell ref="CW19:DM19"/>
    <mergeCell ref="BJ20:CE20"/>
    <mergeCell ref="BJ18:CE18"/>
    <mergeCell ref="BJ19:CE19"/>
    <mergeCell ref="CF12:CV12"/>
    <mergeCell ref="DN16:ED16"/>
    <mergeCell ref="CW20:DM20"/>
    <mergeCell ref="DN20:ED20"/>
    <mergeCell ref="CW18:DM18"/>
    <mergeCell ref="AT12:BI12"/>
    <mergeCell ref="CW16:DM16"/>
    <mergeCell ref="BJ12:CE12"/>
    <mergeCell ref="CW12:DM12"/>
    <mergeCell ref="CF15:CV15"/>
    <mergeCell ref="CO3:CP3"/>
    <mergeCell ref="DN13:ED13"/>
    <mergeCell ref="CW14:DM14"/>
    <mergeCell ref="DN14:ED14"/>
    <mergeCell ref="CF14:CV14"/>
    <mergeCell ref="BO3:CI3"/>
    <mergeCell ref="AI5:EB5"/>
    <mergeCell ref="CJ3:CN3"/>
    <mergeCell ref="A9:FJ9"/>
    <mergeCell ref="AN12:AS12"/>
    <mergeCell ref="A22:AM22"/>
    <mergeCell ref="AN22:AS22"/>
    <mergeCell ref="AT22:BI22"/>
    <mergeCell ref="ET7:FJ7"/>
    <mergeCell ref="ET19:FJ19"/>
    <mergeCell ref="EE22:ES22"/>
    <mergeCell ref="CF20:CV20"/>
    <mergeCell ref="DN19:ED19"/>
    <mergeCell ref="DN18:ED18"/>
    <mergeCell ref="EE15:ES15"/>
    <mergeCell ref="CW11:DM11"/>
    <mergeCell ref="ET8:FJ8"/>
    <mergeCell ref="ET5:FJ5"/>
    <mergeCell ref="V6:EB6"/>
    <mergeCell ref="ET6:FJ6"/>
    <mergeCell ref="AT10:BI11"/>
    <mergeCell ref="AN10:AS11"/>
    <mergeCell ref="CF10:ES10"/>
    <mergeCell ref="CF11:CV11"/>
    <mergeCell ref="BJ10:CE11"/>
    <mergeCell ref="ET15:FJ15"/>
    <mergeCell ref="A15:AM15"/>
    <mergeCell ref="AN15:AS15"/>
    <mergeCell ref="AT15:BI15"/>
    <mergeCell ref="BJ15:CE15"/>
    <mergeCell ref="ET1:FJ1"/>
    <mergeCell ref="ET2:FJ2"/>
    <mergeCell ref="ET3:FJ3"/>
    <mergeCell ref="ET4:FJ4"/>
    <mergeCell ref="A10:AM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="90" zoomScaleSheetLayoutView="90" zoomScalePageLayoutView="0" workbookViewId="0" topLeftCell="A7">
      <selection activeCell="BU26" sqref="BU26:CG26"/>
    </sheetView>
  </sheetViews>
  <sheetFormatPr defaultColWidth="9.875" defaultRowHeight="12.75"/>
  <cols>
    <col min="1" max="20" width="0.875" style="19" customWidth="1"/>
    <col min="21" max="21" width="13.00390625" style="19" customWidth="1"/>
    <col min="22" max="22" width="0.875" style="19" hidden="1" customWidth="1"/>
    <col min="23" max="23" width="0.5" style="19" hidden="1" customWidth="1"/>
    <col min="24" max="36" width="0.875" style="19" hidden="1" customWidth="1"/>
    <col min="37" max="53" width="0.875" style="19" customWidth="1"/>
    <col min="54" max="54" width="14.875" style="19" customWidth="1"/>
    <col min="55" max="64" width="0.875" style="19" customWidth="1"/>
    <col min="65" max="65" width="3.50390625" style="19" customWidth="1"/>
    <col min="66" max="66" width="0.875" style="19" hidden="1" customWidth="1"/>
    <col min="67" max="67" width="0.875" style="19" customWidth="1"/>
    <col min="68" max="68" width="1.625" style="19" customWidth="1"/>
    <col min="69" max="69" width="0.37109375" style="19" customWidth="1"/>
    <col min="70" max="70" width="0.5" style="19" hidden="1" customWidth="1"/>
    <col min="71" max="72" width="0.875" style="19" hidden="1" customWidth="1"/>
    <col min="73" max="73" width="8.375" style="19" bestFit="1" customWidth="1"/>
    <col min="74" max="77" width="0.875" style="19" customWidth="1"/>
    <col min="78" max="78" width="0.875" style="19" hidden="1" customWidth="1"/>
    <col min="79" max="84" width="0.875" style="19" customWidth="1"/>
    <col min="85" max="85" width="0.5" style="19" customWidth="1"/>
    <col min="86" max="99" width="0.875" style="19" customWidth="1"/>
    <col min="100" max="100" width="3.625" style="19" customWidth="1"/>
    <col min="101" max="101" width="0.875" style="19" hidden="1" customWidth="1"/>
    <col min="102" max="111" width="0.875" style="19" customWidth="1"/>
    <col min="112" max="112" width="3.50390625" style="19" customWidth="1"/>
    <col min="113" max="113" width="1.00390625" style="19" hidden="1" customWidth="1"/>
    <col min="114" max="114" width="0.875" style="19" hidden="1" customWidth="1"/>
    <col min="115" max="124" width="0.875" style="19" customWidth="1"/>
    <col min="125" max="125" width="3.375" style="19" customWidth="1"/>
    <col min="126" max="127" width="0.875" style="19" hidden="1" customWidth="1"/>
    <col min="128" max="138" width="0.875" style="19" customWidth="1"/>
    <col min="139" max="139" width="0.5" style="19" customWidth="1"/>
    <col min="140" max="140" width="4.50390625" style="19" customWidth="1"/>
    <col min="141" max="151" width="0.875" style="19" customWidth="1"/>
    <col min="152" max="152" width="3.375" style="19" customWidth="1"/>
    <col min="153" max="153" width="5.125" style="19" customWidth="1"/>
    <col min="154" max="163" width="0.875" style="19" customWidth="1"/>
    <col min="164" max="164" width="2.50390625" style="19" customWidth="1"/>
    <col min="165" max="165" width="0.875" style="19" hidden="1" customWidth="1"/>
    <col min="166" max="166" width="7.625" style="19" customWidth="1"/>
    <col min="167" max="255" width="0.875" style="19" customWidth="1"/>
    <col min="256" max="16384" width="9.875" style="19" bestFit="1" customWidth="1"/>
  </cols>
  <sheetData>
    <row r="1" spans="2:166" ht="15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J1" s="21" t="s">
        <v>72</v>
      </c>
    </row>
    <row r="2" spans="1:166" ht="17.25" customHeight="1">
      <c r="A2" s="156" t="s">
        <v>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</row>
    <row r="3" spans="1:166" ht="36" customHeight="1">
      <c r="A3" s="174" t="s">
        <v>8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5"/>
      <c r="AK3" s="178" t="s">
        <v>18</v>
      </c>
      <c r="AL3" s="174"/>
      <c r="AM3" s="174"/>
      <c r="AN3" s="174"/>
      <c r="AO3" s="174"/>
      <c r="AP3" s="175"/>
      <c r="AQ3" s="178" t="s">
        <v>77</v>
      </c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5"/>
      <c r="BC3" s="178" t="s">
        <v>59</v>
      </c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5"/>
      <c r="BU3" s="178" t="s">
        <v>25</v>
      </c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5"/>
      <c r="CH3" s="180" t="s">
        <v>19</v>
      </c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2"/>
      <c r="EK3" s="180" t="s">
        <v>26</v>
      </c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2"/>
    </row>
    <row r="4" spans="1:166" ht="64.5" customHeigh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7"/>
      <c r="AK4" s="179"/>
      <c r="AL4" s="176"/>
      <c r="AM4" s="176"/>
      <c r="AN4" s="176"/>
      <c r="AO4" s="176"/>
      <c r="AP4" s="177"/>
      <c r="AQ4" s="179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7"/>
      <c r="BC4" s="179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7"/>
      <c r="BU4" s="179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7"/>
      <c r="CH4" s="181" t="s">
        <v>76</v>
      </c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2"/>
      <c r="CX4" s="180" t="s">
        <v>20</v>
      </c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2"/>
      <c r="DK4" s="180" t="s">
        <v>21</v>
      </c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2"/>
      <c r="DX4" s="180" t="s">
        <v>22</v>
      </c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2"/>
      <c r="EK4" s="179" t="s">
        <v>90</v>
      </c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7"/>
      <c r="EX4" s="179" t="s">
        <v>32</v>
      </c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7"/>
    </row>
    <row r="5" spans="1:166" ht="15.75" thickBot="1">
      <c r="A5" s="169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70"/>
      <c r="AK5" s="168">
        <v>2</v>
      </c>
      <c r="AL5" s="169"/>
      <c r="AM5" s="169"/>
      <c r="AN5" s="169"/>
      <c r="AO5" s="169"/>
      <c r="AP5" s="170"/>
      <c r="AQ5" s="168">
        <v>3</v>
      </c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70"/>
      <c r="BC5" s="168">
        <v>4</v>
      </c>
      <c r="BD5" s="169"/>
      <c r="BE5" s="169"/>
      <c r="BF5" s="169"/>
      <c r="BG5" s="169"/>
      <c r="BH5" s="169"/>
      <c r="BI5" s="169"/>
      <c r="BJ5" s="169"/>
      <c r="BK5" s="169"/>
      <c r="BL5" s="169"/>
      <c r="BM5" s="169"/>
      <c r="BN5" s="169"/>
      <c r="BO5" s="169"/>
      <c r="BP5" s="169"/>
      <c r="BQ5" s="169"/>
      <c r="BR5" s="169"/>
      <c r="BS5" s="169"/>
      <c r="BT5" s="170"/>
      <c r="BU5" s="168">
        <v>5</v>
      </c>
      <c r="BV5" s="169"/>
      <c r="BW5" s="169"/>
      <c r="BX5" s="169"/>
      <c r="BY5" s="169"/>
      <c r="BZ5" s="169"/>
      <c r="CA5" s="169"/>
      <c r="CB5" s="169"/>
      <c r="CC5" s="169"/>
      <c r="CD5" s="169"/>
      <c r="CE5" s="169"/>
      <c r="CF5" s="169"/>
      <c r="CG5" s="170"/>
      <c r="CH5" s="168">
        <v>6</v>
      </c>
      <c r="CI5" s="169"/>
      <c r="CJ5" s="169"/>
      <c r="CK5" s="169"/>
      <c r="CL5" s="169"/>
      <c r="CM5" s="169"/>
      <c r="CN5" s="169"/>
      <c r="CO5" s="169"/>
      <c r="CP5" s="169"/>
      <c r="CQ5" s="169"/>
      <c r="CR5" s="169"/>
      <c r="CS5" s="169"/>
      <c r="CT5" s="169"/>
      <c r="CU5" s="169"/>
      <c r="CV5" s="169"/>
      <c r="CW5" s="170"/>
      <c r="CX5" s="168">
        <v>7</v>
      </c>
      <c r="CY5" s="169"/>
      <c r="CZ5" s="169"/>
      <c r="DA5" s="169"/>
      <c r="DB5" s="169"/>
      <c r="DC5" s="169"/>
      <c r="DD5" s="169"/>
      <c r="DE5" s="169"/>
      <c r="DF5" s="169"/>
      <c r="DG5" s="169"/>
      <c r="DH5" s="169"/>
      <c r="DI5" s="169"/>
      <c r="DJ5" s="170"/>
      <c r="DK5" s="161">
        <v>8</v>
      </c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3"/>
      <c r="DX5" s="161">
        <v>9</v>
      </c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3"/>
      <c r="EK5" s="161">
        <v>10</v>
      </c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3"/>
      <c r="EX5" s="161">
        <v>11</v>
      </c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3"/>
    </row>
    <row r="6" spans="1:166" ht="24" customHeight="1">
      <c r="A6" s="172" t="s">
        <v>24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3" t="s">
        <v>35</v>
      </c>
      <c r="AL6" s="173"/>
      <c r="AM6" s="173"/>
      <c r="AN6" s="173"/>
      <c r="AO6" s="173"/>
      <c r="AP6" s="173"/>
      <c r="AQ6" s="142" t="s">
        <v>43</v>
      </c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64">
        <f>BC8+BC12</f>
        <v>51336250</v>
      </c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>
        <f>BU8+BU12</f>
        <v>51336250</v>
      </c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>
        <f>CH8+CH12</f>
        <v>51336250</v>
      </c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7"/>
      <c r="DL6" s="167"/>
      <c r="DM6" s="167"/>
      <c r="DN6" s="167"/>
      <c r="DO6" s="167"/>
      <c r="DP6" s="167"/>
      <c r="DQ6" s="167"/>
      <c r="DR6" s="167"/>
      <c r="DS6" s="167"/>
      <c r="DT6" s="167"/>
      <c r="DU6" s="167"/>
      <c r="DV6" s="167"/>
      <c r="DW6" s="167"/>
      <c r="DX6" s="166">
        <f>SUM(CH6:DW6)</f>
        <v>51336250</v>
      </c>
      <c r="DY6" s="166"/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71">
        <f>SUM(BC6-DX6)</f>
        <v>0</v>
      </c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59">
        <f>SUM(BU6-DX6)</f>
        <v>0</v>
      </c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60"/>
    </row>
    <row r="7" spans="1:166" ht="15.75" customHeight="1">
      <c r="A7" s="157" t="s">
        <v>17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42"/>
      <c r="AL7" s="142"/>
      <c r="AM7" s="142"/>
      <c r="AN7" s="142"/>
      <c r="AO7" s="142"/>
      <c r="AP7" s="142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</row>
    <row r="8" spans="1:166" s="22" customFormat="1" ht="24.75" customHeight="1">
      <c r="A8" s="144" t="s">
        <v>79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1"/>
      <c r="AL8" s="141"/>
      <c r="AM8" s="141"/>
      <c r="AN8" s="141"/>
      <c r="AO8" s="141"/>
      <c r="AP8" s="141"/>
      <c r="AQ8" s="141" t="s">
        <v>94</v>
      </c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5">
        <f>SUM(BC9:BT11)</f>
        <v>32430850</v>
      </c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>
        <f>SUM(BU9:CG11)</f>
        <v>32430850</v>
      </c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>
        <f>SUM(CH9:CW11)</f>
        <v>32430850</v>
      </c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>
        <f>SUM(CH8:DW8)</f>
        <v>32430850</v>
      </c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>
        <f>SUM(BC8-DX8)</f>
        <v>0</v>
      </c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>
        <f>SUM(BU8-DX8)</f>
        <v>0</v>
      </c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</row>
    <row r="9" spans="1:166" ht="24.7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2"/>
      <c r="AL9" s="142"/>
      <c r="AM9" s="142"/>
      <c r="AN9" s="142"/>
      <c r="AO9" s="142"/>
      <c r="AP9" s="142"/>
      <c r="AQ9" s="143" t="s">
        <v>81</v>
      </c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37">
        <v>20849165.23</v>
      </c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>
        <f>BC9</f>
        <v>20849165.23</v>
      </c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83">
        <v>20849165.23</v>
      </c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>
        <f>SUM(CH9:DW9)</f>
        <v>20849165.23</v>
      </c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>
        <f aca="true" t="shared" si="0" ref="EK9:EK14">BC9-CH9</f>
        <v>0</v>
      </c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>
        <f aca="true" t="shared" si="1" ref="EX9:EX14">BU9-CH9</f>
        <v>0</v>
      </c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</row>
    <row r="10" spans="1:166" ht="24.7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2"/>
      <c r="AL10" s="142"/>
      <c r="AM10" s="142"/>
      <c r="AN10" s="142"/>
      <c r="AO10" s="142"/>
      <c r="AP10" s="142"/>
      <c r="AQ10" s="143" t="s">
        <v>82</v>
      </c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37">
        <v>6274102.97</v>
      </c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>
        <f>BC10</f>
        <v>6274102.97</v>
      </c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83">
        <v>6274102.97</v>
      </c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>
        <f>SUM(CH10:DW10)</f>
        <v>6274102.97</v>
      </c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>
        <f t="shared" si="0"/>
        <v>0</v>
      </c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>
        <f t="shared" si="1"/>
        <v>0</v>
      </c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</row>
    <row r="11" spans="1:166" ht="24.75" customHeigh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2"/>
      <c r="AL11" s="142"/>
      <c r="AM11" s="142"/>
      <c r="AN11" s="142"/>
      <c r="AO11" s="142"/>
      <c r="AP11" s="142"/>
      <c r="AQ11" s="143" t="s">
        <v>83</v>
      </c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07">
        <v>5307581.8</v>
      </c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9"/>
      <c r="BU11" s="137">
        <f>BC11</f>
        <v>5307581.8</v>
      </c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84">
        <v>5307581.8</v>
      </c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6"/>
      <c r="CX11" s="107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9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>
        <f>SUM(CH11:DW11)</f>
        <v>5307581.8</v>
      </c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>
        <f t="shared" si="0"/>
        <v>0</v>
      </c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07">
        <f t="shared" si="1"/>
        <v>0</v>
      </c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9"/>
    </row>
    <row r="12" spans="1:256" s="22" customFormat="1" ht="24.75" customHeight="1">
      <c r="A12" s="144" t="s">
        <v>88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1"/>
      <c r="AL12" s="141"/>
      <c r="AM12" s="141"/>
      <c r="AN12" s="141"/>
      <c r="AO12" s="141"/>
      <c r="AP12" s="141"/>
      <c r="AQ12" s="141" t="s">
        <v>95</v>
      </c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5">
        <f>BC13+BC14+BC15+BC16+BC17</f>
        <v>18905400</v>
      </c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>
        <f>BU13+BU14+BU15+BU16+BU17</f>
        <v>18905400</v>
      </c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>
        <f>CH13+CH14+CH15+CH16+CH17</f>
        <v>18905400</v>
      </c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>
        <f aca="true" t="shared" si="2" ref="DX12:DX17">SUM(CH12:DW12)</f>
        <v>18905400</v>
      </c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>
        <f t="shared" si="0"/>
        <v>0</v>
      </c>
      <c r="EL12" s="145"/>
      <c r="EM12" s="145"/>
      <c r="EN12" s="145"/>
      <c r="EO12" s="145"/>
      <c r="EP12" s="145"/>
      <c r="EQ12" s="145"/>
      <c r="ER12" s="145"/>
      <c r="ES12" s="145"/>
      <c r="ET12" s="145"/>
      <c r="EU12" s="145"/>
      <c r="EV12" s="145"/>
      <c r="EW12" s="145"/>
      <c r="EX12" s="145">
        <f t="shared" si="1"/>
        <v>0</v>
      </c>
      <c r="EY12" s="145"/>
      <c r="EZ12" s="145"/>
      <c r="FA12" s="145"/>
      <c r="FB12" s="145"/>
      <c r="FC12" s="145"/>
      <c r="FD12" s="145"/>
      <c r="FE12" s="145"/>
      <c r="FF12" s="145"/>
      <c r="FG12" s="145"/>
      <c r="FH12" s="145"/>
      <c r="FI12" s="145"/>
      <c r="FJ12" s="145"/>
      <c r="IV12" s="22">
        <f>SUM(A12:IU12)</f>
        <v>75621600</v>
      </c>
    </row>
    <row r="13" spans="1:166" ht="24.7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2"/>
      <c r="AL13" s="142"/>
      <c r="AM13" s="142"/>
      <c r="AN13" s="142"/>
      <c r="AO13" s="142"/>
      <c r="AP13" s="142"/>
      <c r="AQ13" s="143" t="s">
        <v>81</v>
      </c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07">
        <v>8872129.92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9"/>
      <c r="BU13" s="137">
        <f>BC13</f>
        <v>8872129.92</v>
      </c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>
        <v>8872129.92</v>
      </c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37">
        <f t="shared" si="2"/>
        <v>8872129.92</v>
      </c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>
        <f t="shared" si="0"/>
        <v>0</v>
      </c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>
        <f t="shared" si="1"/>
        <v>0</v>
      </c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</row>
    <row r="14" spans="1:166" ht="24.7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2"/>
      <c r="AL14" s="142"/>
      <c r="AM14" s="142"/>
      <c r="AN14" s="142"/>
      <c r="AO14" s="142"/>
      <c r="AP14" s="142"/>
      <c r="AQ14" s="143" t="s">
        <v>82</v>
      </c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07">
        <v>2667381.25</v>
      </c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9"/>
      <c r="BU14" s="137">
        <f>BC14</f>
        <v>2667381.25</v>
      </c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07">
        <v>2667381.25</v>
      </c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9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>
        <f t="shared" si="2"/>
        <v>2667381.25</v>
      </c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>
        <f t="shared" si="0"/>
        <v>0</v>
      </c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>
        <f t="shared" si="1"/>
        <v>0</v>
      </c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</row>
    <row r="15" spans="1:166" ht="24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2"/>
      <c r="AL15" s="142"/>
      <c r="AM15" s="142"/>
      <c r="AN15" s="142"/>
      <c r="AO15" s="142"/>
      <c r="AP15" s="142"/>
      <c r="AQ15" s="143" t="s">
        <v>83</v>
      </c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07">
        <v>5469244.35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9"/>
      <c r="BU15" s="137">
        <f>BC15</f>
        <v>5469244.35</v>
      </c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>
        <v>5469244.35</v>
      </c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>
        <f t="shared" si="2"/>
        <v>5469244.35</v>
      </c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>
        <f>BC15-CH15</f>
        <v>0</v>
      </c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>
        <f>BU15-CH15</f>
        <v>0</v>
      </c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</row>
    <row r="16" spans="1:166" ht="24.7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2"/>
      <c r="AL16" s="142"/>
      <c r="AM16" s="142"/>
      <c r="AN16" s="142"/>
      <c r="AO16" s="142"/>
      <c r="AP16" s="142"/>
      <c r="AQ16" s="143" t="s">
        <v>89</v>
      </c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07">
        <v>1693756.48</v>
      </c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9"/>
      <c r="BU16" s="137">
        <f>BC16</f>
        <v>1693756.48</v>
      </c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>
        <v>1693756.48</v>
      </c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>
        <f t="shared" si="2"/>
        <v>1693756.48</v>
      </c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>
        <f>BC16-CH16</f>
        <v>0</v>
      </c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>
        <f>BU16-CH16</f>
        <v>0</v>
      </c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</row>
    <row r="17" spans="1:166" ht="24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2"/>
      <c r="AL17" s="142"/>
      <c r="AM17" s="142"/>
      <c r="AN17" s="142"/>
      <c r="AO17" s="142"/>
      <c r="AP17" s="142"/>
      <c r="AQ17" s="143" t="s">
        <v>84</v>
      </c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07">
        <v>202888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9"/>
      <c r="BU17" s="107">
        <f>BC17</f>
        <v>202888</v>
      </c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9"/>
      <c r="CH17" s="107">
        <v>202888</v>
      </c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9"/>
      <c r="CX17" s="107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9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>
        <f t="shared" si="2"/>
        <v>202888</v>
      </c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>
        <f>BC17-CH17</f>
        <v>0</v>
      </c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07">
        <f>BU17-CH17</f>
        <v>0</v>
      </c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9"/>
    </row>
    <row r="18" spans="1:166" ht="15.75" customHeight="1">
      <c r="A18" s="144" t="s">
        <v>101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2"/>
      <c r="AL18" s="142"/>
      <c r="AM18" s="142"/>
      <c r="AN18" s="142"/>
      <c r="AO18" s="142"/>
      <c r="AP18" s="142"/>
      <c r="AQ18" s="141" t="s">
        <v>102</v>
      </c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8">
        <f>BC19</f>
        <v>17776326</v>
      </c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04">
        <f>BU19</f>
        <v>17776326</v>
      </c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6"/>
      <c r="CH18" s="145">
        <f>CH19</f>
        <v>17776326</v>
      </c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>
        <f>DX19</f>
        <v>17776326</v>
      </c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>
        <f>EK19</f>
        <v>0</v>
      </c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>
        <f>EX19</f>
        <v>0</v>
      </c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</row>
    <row r="19" spans="1:166" ht="15.7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3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119"/>
      <c r="AL19" s="120"/>
      <c r="AM19" s="120"/>
      <c r="AN19" s="120"/>
      <c r="AO19" s="120"/>
      <c r="AP19" s="121"/>
      <c r="AQ19" s="134" t="s">
        <v>100</v>
      </c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6"/>
      <c r="BC19" s="113">
        <v>17776326</v>
      </c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5"/>
      <c r="BR19" s="28"/>
      <c r="BS19" s="28"/>
      <c r="BT19" s="28"/>
      <c r="BU19" s="107">
        <f>BC19</f>
        <v>17776326</v>
      </c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9"/>
      <c r="CH19" s="107">
        <v>17776326</v>
      </c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9"/>
      <c r="CW19" s="25"/>
      <c r="CX19" s="107"/>
      <c r="CY19" s="108"/>
      <c r="CZ19" s="108"/>
      <c r="DA19" s="108"/>
      <c r="DB19" s="108"/>
      <c r="DC19" s="108"/>
      <c r="DD19" s="108"/>
      <c r="DE19" s="108"/>
      <c r="DF19" s="108"/>
      <c r="DG19" s="108"/>
      <c r="DH19" s="109"/>
      <c r="DI19" s="25"/>
      <c r="DJ19" s="25"/>
      <c r="DK19" s="107"/>
      <c r="DL19" s="108"/>
      <c r="DM19" s="108"/>
      <c r="DN19" s="108"/>
      <c r="DO19" s="108"/>
      <c r="DP19" s="108"/>
      <c r="DQ19" s="108"/>
      <c r="DR19" s="108"/>
      <c r="DS19" s="108"/>
      <c r="DT19" s="108"/>
      <c r="DU19" s="109"/>
      <c r="DV19" s="25"/>
      <c r="DW19" s="25"/>
      <c r="DX19" s="107">
        <f>CH19</f>
        <v>17776326</v>
      </c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9"/>
      <c r="EK19" s="107">
        <f>BC19-CH19</f>
        <v>0</v>
      </c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9"/>
      <c r="EX19" s="107">
        <f>EK19</f>
        <v>0</v>
      </c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9"/>
    </row>
    <row r="20" spans="1:166" ht="15.7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30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119"/>
      <c r="AL20" s="120"/>
      <c r="AM20" s="120"/>
      <c r="AN20" s="120"/>
      <c r="AO20" s="120"/>
      <c r="AP20" s="121"/>
      <c r="AQ20" s="131" t="s">
        <v>105</v>
      </c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3"/>
      <c r="BC20" s="110">
        <f>BC21</f>
        <v>0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2"/>
      <c r="BR20" s="26"/>
      <c r="BS20" s="26"/>
      <c r="BT20" s="26"/>
      <c r="BU20" s="104">
        <f>BC20</f>
        <v>0</v>
      </c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6"/>
      <c r="CH20" s="104">
        <f>CH21</f>
        <v>0</v>
      </c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6"/>
      <c r="CW20" s="24"/>
      <c r="CX20" s="104"/>
      <c r="CY20" s="105"/>
      <c r="CZ20" s="105"/>
      <c r="DA20" s="105"/>
      <c r="DB20" s="105"/>
      <c r="DC20" s="105"/>
      <c r="DD20" s="105"/>
      <c r="DE20" s="105"/>
      <c r="DF20" s="105"/>
      <c r="DG20" s="105"/>
      <c r="DH20" s="106"/>
      <c r="DI20" s="24"/>
      <c r="DJ20" s="24"/>
      <c r="DK20" s="104"/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24"/>
      <c r="DW20" s="24"/>
      <c r="DX20" s="104">
        <f>DX21</f>
        <v>0</v>
      </c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6"/>
      <c r="EK20" s="104">
        <f>EK21</f>
        <v>0</v>
      </c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6"/>
      <c r="EX20" s="104">
        <f>EX21</f>
        <v>0</v>
      </c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6"/>
    </row>
    <row r="21" spans="1:166" ht="15.75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30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19"/>
      <c r="AL21" s="120"/>
      <c r="AM21" s="120"/>
      <c r="AN21" s="120"/>
      <c r="AO21" s="120"/>
      <c r="AP21" s="121"/>
      <c r="AQ21" s="134" t="s">
        <v>100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6"/>
      <c r="BC21" s="113">
        <v>0</v>
      </c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5"/>
      <c r="BR21" s="28"/>
      <c r="BS21" s="28"/>
      <c r="BT21" s="28"/>
      <c r="BU21" s="107">
        <f>BC21</f>
        <v>0</v>
      </c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9"/>
      <c r="CH21" s="107">
        <v>0</v>
      </c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9"/>
      <c r="CW21" s="25"/>
      <c r="CX21" s="107"/>
      <c r="CY21" s="108"/>
      <c r="CZ21" s="108"/>
      <c r="DA21" s="108"/>
      <c r="DB21" s="108"/>
      <c r="DC21" s="108"/>
      <c r="DD21" s="108"/>
      <c r="DE21" s="108"/>
      <c r="DF21" s="108"/>
      <c r="DG21" s="108"/>
      <c r="DH21" s="109"/>
      <c r="DI21" s="25"/>
      <c r="DJ21" s="25"/>
      <c r="DK21" s="107"/>
      <c r="DL21" s="108"/>
      <c r="DM21" s="108"/>
      <c r="DN21" s="108"/>
      <c r="DO21" s="108"/>
      <c r="DP21" s="108"/>
      <c r="DQ21" s="108"/>
      <c r="DR21" s="108"/>
      <c r="DS21" s="108"/>
      <c r="DT21" s="108"/>
      <c r="DU21" s="109"/>
      <c r="DV21" s="25"/>
      <c r="DW21" s="25"/>
      <c r="DX21" s="107">
        <f>CH21</f>
        <v>0</v>
      </c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9"/>
      <c r="EK21" s="107">
        <f>BC21-CH21</f>
        <v>0</v>
      </c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9"/>
      <c r="EX21" s="107">
        <f>EK21</f>
        <v>0</v>
      </c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9"/>
    </row>
    <row r="22" spans="1:166" ht="15.75" customHeight="1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30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119"/>
      <c r="AL22" s="120"/>
      <c r="AM22" s="120"/>
      <c r="AN22" s="120"/>
      <c r="AO22" s="120"/>
      <c r="AP22" s="121"/>
      <c r="AQ22" s="125" t="s">
        <v>103</v>
      </c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7"/>
      <c r="BC22" s="110">
        <f>BC23</f>
        <v>566000</v>
      </c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2"/>
      <c r="BR22" s="26"/>
      <c r="BS22" s="26"/>
      <c r="BT22" s="26"/>
      <c r="BU22" s="104">
        <f>BU23</f>
        <v>566000</v>
      </c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6"/>
      <c r="CH22" s="104">
        <f>CH23</f>
        <v>566000</v>
      </c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6"/>
      <c r="CW22" s="24"/>
      <c r="CX22" s="104"/>
      <c r="CY22" s="105"/>
      <c r="CZ22" s="105"/>
      <c r="DA22" s="105"/>
      <c r="DB22" s="105"/>
      <c r="DC22" s="105"/>
      <c r="DD22" s="105"/>
      <c r="DE22" s="105"/>
      <c r="DF22" s="105"/>
      <c r="DG22" s="105"/>
      <c r="DH22" s="106"/>
      <c r="DI22" s="24"/>
      <c r="DJ22" s="24"/>
      <c r="DK22" s="104"/>
      <c r="DL22" s="105"/>
      <c r="DM22" s="105"/>
      <c r="DN22" s="105"/>
      <c r="DO22" s="105"/>
      <c r="DP22" s="105"/>
      <c r="DQ22" s="105"/>
      <c r="DR22" s="105"/>
      <c r="DS22" s="105"/>
      <c r="DT22" s="105"/>
      <c r="DU22" s="106"/>
      <c r="DV22" s="24"/>
      <c r="DW22" s="24"/>
      <c r="DX22" s="104">
        <f>DX23</f>
        <v>566000</v>
      </c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6"/>
      <c r="EK22" s="104">
        <f>EK23</f>
        <v>0</v>
      </c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6"/>
      <c r="EX22" s="104">
        <f>EX23</f>
        <v>0</v>
      </c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6"/>
    </row>
    <row r="23" spans="1:166" ht="1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2"/>
      <c r="AL23" s="142"/>
      <c r="AM23" s="142"/>
      <c r="AN23" s="142"/>
      <c r="AO23" s="142"/>
      <c r="AP23" s="142"/>
      <c r="AQ23" s="143" t="s">
        <v>83</v>
      </c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87">
        <v>566000</v>
      </c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07">
        <f>BC23</f>
        <v>566000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9"/>
      <c r="CH23" s="137">
        <v>566000</v>
      </c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>
        <f>CH23</f>
        <v>566000</v>
      </c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>
        <f>BC23-CH23</f>
        <v>0</v>
      </c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>
        <f>BU23-DX23</f>
        <v>0</v>
      </c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</row>
    <row r="24" spans="1:166" ht="15" customHeight="1">
      <c r="A24" s="116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8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119"/>
      <c r="AL24" s="120"/>
      <c r="AM24" s="120"/>
      <c r="AN24" s="120"/>
      <c r="AO24" s="120"/>
      <c r="AP24" s="121"/>
      <c r="AQ24" s="122" t="s">
        <v>106</v>
      </c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4"/>
      <c r="BC24" s="110">
        <f>BC25</f>
        <v>360000</v>
      </c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2"/>
      <c r="BR24" s="34"/>
      <c r="BS24" s="34"/>
      <c r="BT24" s="34"/>
      <c r="BU24" s="104">
        <f>BU25</f>
        <v>360000</v>
      </c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6"/>
      <c r="CH24" s="104">
        <f>CH25</f>
        <v>360000</v>
      </c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31"/>
      <c r="CX24" s="107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32"/>
      <c r="DJ24" s="33"/>
      <c r="DK24" s="107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32"/>
      <c r="DW24" s="33"/>
      <c r="DX24" s="104">
        <f>DX25</f>
        <v>360000</v>
      </c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6"/>
      <c r="EK24" s="104">
        <f>EK25</f>
        <v>0</v>
      </c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6"/>
      <c r="EX24" s="104">
        <f>EX25</f>
        <v>0</v>
      </c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</row>
    <row r="25" spans="1:166" ht="15" customHeight="1">
      <c r="A25" s="116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8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119"/>
      <c r="AL25" s="120"/>
      <c r="AM25" s="120"/>
      <c r="AN25" s="120"/>
      <c r="AO25" s="120"/>
      <c r="AP25" s="121"/>
      <c r="AQ25" s="125" t="s">
        <v>83</v>
      </c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7"/>
      <c r="BC25" s="113">
        <v>360000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5"/>
      <c r="BR25" s="30"/>
      <c r="BS25" s="30"/>
      <c r="BT25" s="30"/>
      <c r="BU25" s="107">
        <f>BC25</f>
        <v>360000</v>
      </c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9"/>
      <c r="CH25" s="107">
        <v>360000</v>
      </c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31"/>
      <c r="CX25" s="107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32"/>
      <c r="DJ25" s="33"/>
      <c r="DK25" s="107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32"/>
      <c r="DW25" s="33"/>
      <c r="DX25" s="107">
        <f>CH25</f>
        <v>360000</v>
      </c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9"/>
      <c r="EK25" s="107">
        <f>BC25-CH25</f>
        <v>0</v>
      </c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9"/>
      <c r="EX25" s="107">
        <f>BU25-DX25</f>
        <v>0</v>
      </c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</row>
    <row r="26" spans="1:166" ht="49.5" customHeight="1" thickBot="1">
      <c r="A26" s="138" t="s">
        <v>86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47" t="s">
        <v>36</v>
      </c>
      <c r="AL26" s="147"/>
      <c r="AM26" s="147"/>
      <c r="AN26" s="147"/>
      <c r="AO26" s="147"/>
      <c r="AP26" s="147"/>
      <c r="AQ26" s="147" t="s">
        <v>43</v>
      </c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39" t="s">
        <v>43</v>
      </c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49">
        <f>'стр.1'!CF15+'стр.1'!CF16+'стр.1'!CF17-'стр.2'!CH6</f>
        <v>-51336250</v>
      </c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1"/>
      <c r="CX26" s="152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4"/>
      <c r="DK26" s="152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4"/>
      <c r="DX26" s="149">
        <f>SUM(CH26:DW26)</f>
        <v>-51336250</v>
      </c>
      <c r="DY26" s="150"/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1"/>
      <c r="EK26" s="206" t="s">
        <v>43</v>
      </c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8"/>
      <c r="EX26" s="203" t="s">
        <v>43</v>
      </c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05"/>
    </row>
    <row r="27" spans="1:166" ht="48" customHeight="1" thickBot="1">
      <c r="A27" s="188" t="s">
        <v>87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9" t="s">
        <v>36</v>
      </c>
      <c r="AL27" s="189"/>
      <c r="AM27" s="189"/>
      <c r="AN27" s="189"/>
      <c r="AO27" s="189"/>
      <c r="AP27" s="189"/>
      <c r="AQ27" s="189" t="s">
        <v>43</v>
      </c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4" t="s">
        <v>43</v>
      </c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5">
        <v>0</v>
      </c>
      <c r="CI27" s="196"/>
      <c r="CJ27" s="196"/>
      <c r="CK27" s="196"/>
      <c r="CL27" s="196"/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7"/>
      <c r="CX27" s="191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3"/>
      <c r="DK27" s="198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3"/>
      <c r="DX27" s="195">
        <f>SUM(CH27:DW27)</f>
        <v>0</v>
      </c>
      <c r="DY27" s="196"/>
      <c r="DZ27" s="196"/>
      <c r="EA27" s="196"/>
      <c r="EB27" s="196"/>
      <c r="EC27" s="196"/>
      <c r="ED27" s="196"/>
      <c r="EE27" s="196"/>
      <c r="EF27" s="196"/>
      <c r="EG27" s="196"/>
      <c r="EH27" s="196"/>
      <c r="EI27" s="196"/>
      <c r="EJ27" s="197"/>
      <c r="EK27" s="202" t="s">
        <v>43</v>
      </c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3"/>
      <c r="EX27" s="199" t="s">
        <v>43</v>
      </c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  <c r="FI27" s="200"/>
      <c r="FJ27" s="201"/>
    </row>
    <row r="28" spans="55:72" ht="15"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</row>
  </sheetData>
  <sheetProtection/>
  <mergeCells count="267">
    <mergeCell ref="CX26:DJ26"/>
    <mergeCell ref="DK27:DW27"/>
    <mergeCell ref="DX27:EJ27"/>
    <mergeCell ref="EX27:FJ27"/>
    <mergeCell ref="EK27:EW27"/>
    <mergeCell ref="DX26:EJ26"/>
    <mergeCell ref="EX26:FJ26"/>
    <mergeCell ref="EK26:EW26"/>
    <mergeCell ref="A27:AJ27"/>
    <mergeCell ref="AK27:AP27"/>
    <mergeCell ref="AQ27:BB27"/>
    <mergeCell ref="BC27:BT27"/>
    <mergeCell ref="CX27:DJ27"/>
    <mergeCell ref="BU27:CG27"/>
    <mergeCell ref="CH27:CW27"/>
    <mergeCell ref="EX23:FJ23"/>
    <mergeCell ref="DK23:DW23"/>
    <mergeCell ref="DX23:EJ23"/>
    <mergeCell ref="EK23:EW23"/>
    <mergeCell ref="A23:AJ23"/>
    <mergeCell ref="AK23:AP23"/>
    <mergeCell ref="AQ23:BB23"/>
    <mergeCell ref="BC23:BT23"/>
    <mergeCell ref="CH23:CW23"/>
    <mergeCell ref="BU23:CG23"/>
    <mergeCell ref="EX18:FJ18"/>
    <mergeCell ref="DX12:EJ12"/>
    <mergeCell ref="DK14:DW14"/>
    <mergeCell ref="CX14:DJ14"/>
    <mergeCell ref="EK17:EW17"/>
    <mergeCell ref="EX12:FJ12"/>
    <mergeCell ref="EX14:FJ14"/>
    <mergeCell ref="EK13:EW13"/>
    <mergeCell ref="EX13:FJ13"/>
    <mergeCell ref="DX18:EJ18"/>
    <mergeCell ref="EX16:FJ16"/>
    <mergeCell ref="EX15:FJ15"/>
    <mergeCell ref="A12:AJ12"/>
    <mergeCell ref="AK12:AP12"/>
    <mergeCell ref="AQ12:BB12"/>
    <mergeCell ref="BC12:BT12"/>
    <mergeCell ref="BU12:CG12"/>
    <mergeCell ref="EK14:EW14"/>
    <mergeCell ref="EK12:EW12"/>
    <mergeCell ref="DX14:EJ14"/>
    <mergeCell ref="AQ10:BB10"/>
    <mergeCell ref="BC10:BT10"/>
    <mergeCell ref="BU10:CG10"/>
    <mergeCell ref="CH11:CW11"/>
    <mergeCell ref="CH10:CW10"/>
    <mergeCell ref="A11:AJ11"/>
    <mergeCell ref="AK11:AP11"/>
    <mergeCell ref="BC11:BT11"/>
    <mergeCell ref="A14:AJ14"/>
    <mergeCell ref="AK14:AP14"/>
    <mergeCell ref="A13:AJ13"/>
    <mergeCell ref="AK13:AP13"/>
    <mergeCell ref="AQ13:BB13"/>
    <mergeCell ref="BC14:BT14"/>
    <mergeCell ref="BC13:BT13"/>
    <mergeCell ref="BU14:CG14"/>
    <mergeCell ref="EK10:EW10"/>
    <mergeCell ref="BU13:CG13"/>
    <mergeCell ref="CX12:DJ12"/>
    <mergeCell ref="CH13:CW13"/>
    <mergeCell ref="CX10:DJ10"/>
    <mergeCell ref="CX13:DJ13"/>
    <mergeCell ref="EK11:EW11"/>
    <mergeCell ref="BU11:CG11"/>
    <mergeCell ref="DK11:DW11"/>
    <mergeCell ref="CH12:CW12"/>
    <mergeCell ref="DK10:DW10"/>
    <mergeCell ref="DK12:DW12"/>
    <mergeCell ref="A9:AJ9"/>
    <mergeCell ref="AK9:AP9"/>
    <mergeCell ref="AQ9:BB9"/>
    <mergeCell ref="BC9:BT9"/>
    <mergeCell ref="AQ11:BB11"/>
    <mergeCell ref="A10:AJ10"/>
    <mergeCell ref="AK10:AP10"/>
    <mergeCell ref="BU9:CG9"/>
    <mergeCell ref="DK9:DW9"/>
    <mergeCell ref="DX9:EJ9"/>
    <mergeCell ref="A8:AJ8"/>
    <mergeCell ref="CH9:CW9"/>
    <mergeCell ref="AK8:AP8"/>
    <mergeCell ref="AQ8:BB8"/>
    <mergeCell ref="BC8:BT8"/>
    <mergeCell ref="DK8:DW8"/>
    <mergeCell ref="BU8:CG8"/>
    <mergeCell ref="EK3:FJ3"/>
    <mergeCell ref="CH4:CW4"/>
    <mergeCell ref="CX4:DJ4"/>
    <mergeCell ref="DK4:DW4"/>
    <mergeCell ref="DX4:EJ4"/>
    <mergeCell ref="EK4:EW4"/>
    <mergeCell ref="EX4:FJ4"/>
    <mergeCell ref="A3:AJ4"/>
    <mergeCell ref="AK3:AP4"/>
    <mergeCell ref="AQ3:BB4"/>
    <mergeCell ref="BC3:BT4"/>
    <mergeCell ref="BU3:CG4"/>
    <mergeCell ref="CH3:EJ3"/>
    <mergeCell ref="A6:AJ6"/>
    <mergeCell ref="AK6:AP6"/>
    <mergeCell ref="AQ6:BB6"/>
    <mergeCell ref="BC6:BT6"/>
    <mergeCell ref="EK5:EW5"/>
    <mergeCell ref="A5:AJ5"/>
    <mergeCell ref="AK5:AP5"/>
    <mergeCell ref="AQ5:BB5"/>
    <mergeCell ref="BC5:BT5"/>
    <mergeCell ref="DK5:DW5"/>
    <mergeCell ref="EX5:FJ5"/>
    <mergeCell ref="BU6:CG6"/>
    <mergeCell ref="CH6:CW6"/>
    <mergeCell ref="CX6:DJ6"/>
    <mergeCell ref="DX6:EJ6"/>
    <mergeCell ref="DK6:DW6"/>
    <mergeCell ref="BU5:CG5"/>
    <mergeCell ref="CH5:CW5"/>
    <mergeCell ref="CX5:DJ5"/>
    <mergeCell ref="EK6:EW6"/>
    <mergeCell ref="A2:FJ2"/>
    <mergeCell ref="DX7:EJ7"/>
    <mergeCell ref="EK7:EW7"/>
    <mergeCell ref="EX7:FJ7"/>
    <mergeCell ref="DK7:DW7"/>
    <mergeCell ref="A7:AJ7"/>
    <mergeCell ref="AK7:AP7"/>
    <mergeCell ref="AQ7:BB7"/>
    <mergeCell ref="EX6:FJ6"/>
    <mergeCell ref="DX5:EJ5"/>
    <mergeCell ref="AK26:AP26"/>
    <mergeCell ref="AQ26:BB26"/>
    <mergeCell ref="BC18:BT18"/>
    <mergeCell ref="DK18:DW18"/>
    <mergeCell ref="EK18:EW18"/>
    <mergeCell ref="BU18:CG18"/>
    <mergeCell ref="CH18:CW18"/>
    <mergeCell ref="CH26:CW26"/>
    <mergeCell ref="DK26:DW26"/>
    <mergeCell ref="BC26:BT26"/>
    <mergeCell ref="EX9:FJ9"/>
    <mergeCell ref="EK9:EW9"/>
    <mergeCell ref="CX9:DJ9"/>
    <mergeCell ref="DK13:DW13"/>
    <mergeCell ref="DX13:EJ13"/>
    <mergeCell ref="EX10:FJ10"/>
    <mergeCell ref="DX11:EJ11"/>
    <mergeCell ref="EX11:FJ11"/>
    <mergeCell ref="DX10:EJ10"/>
    <mergeCell ref="CH8:CW8"/>
    <mergeCell ref="BU7:CG7"/>
    <mergeCell ref="BC7:BT7"/>
    <mergeCell ref="CH7:CW7"/>
    <mergeCell ref="EX8:FJ8"/>
    <mergeCell ref="DX8:EJ8"/>
    <mergeCell ref="CX8:DJ8"/>
    <mergeCell ref="EK8:EW8"/>
    <mergeCell ref="EK16:EW16"/>
    <mergeCell ref="DK15:DW15"/>
    <mergeCell ref="DX15:EJ15"/>
    <mergeCell ref="EK15:EW15"/>
    <mergeCell ref="DX16:EJ16"/>
    <mergeCell ref="CX7:DJ7"/>
    <mergeCell ref="CX17:DJ17"/>
    <mergeCell ref="CH15:CW15"/>
    <mergeCell ref="CX16:DJ16"/>
    <mergeCell ref="CX15:DJ15"/>
    <mergeCell ref="CH16:CW16"/>
    <mergeCell ref="DX17:EJ17"/>
    <mergeCell ref="DK17:DW17"/>
    <mergeCell ref="AK16:AP16"/>
    <mergeCell ref="AQ16:BB16"/>
    <mergeCell ref="AQ14:BB14"/>
    <mergeCell ref="A15:AJ15"/>
    <mergeCell ref="BU15:CG15"/>
    <mergeCell ref="AK15:AP15"/>
    <mergeCell ref="BC15:BT15"/>
    <mergeCell ref="BC16:BT16"/>
    <mergeCell ref="BU16:CG16"/>
    <mergeCell ref="A16:AJ16"/>
    <mergeCell ref="AQ22:BB22"/>
    <mergeCell ref="CH14:CW14"/>
    <mergeCell ref="EX17:FJ17"/>
    <mergeCell ref="CX11:DJ11"/>
    <mergeCell ref="BU17:CG17"/>
    <mergeCell ref="CX18:DJ18"/>
    <mergeCell ref="AQ15:BB15"/>
    <mergeCell ref="BC17:BT17"/>
    <mergeCell ref="DK16:DW16"/>
    <mergeCell ref="CH17:CW17"/>
    <mergeCell ref="CX22:DH22"/>
    <mergeCell ref="BU26:CG26"/>
    <mergeCell ref="A17:AJ17"/>
    <mergeCell ref="AQ18:BB18"/>
    <mergeCell ref="AK17:AP17"/>
    <mergeCell ref="AQ17:BB17"/>
    <mergeCell ref="AK18:AP18"/>
    <mergeCell ref="A18:AJ18"/>
    <mergeCell ref="A22:U22"/>
    <mergeCell ref="AK22:AP22"/>
    <mergeCell ref="EK22:EW22"/>
    <mergeCell ref="CX23:DJ23"/>
    <mergeCell ref="A26:AJ26"/>
    <mergeCell ref="A19:U19"/>
    <mergeCell ref="AK19:AP19"/>
    <mergeCell ref="AQ19:BB19"/>
    <mergeCell ref="BC19:BQ19"/>
    <mergeCell ref="BU19:CG19"/>
    <mergeCell ref="CH19:CV19"/>
    <mergeCell ref="CX19:DH19"/>
    <mergeCell ref="EX22:FJ22"/>
    <mergeCell ref="DK19:DU19"/>
    <mergeCell ref="DX19:EJ19"/>
    <mergeCell ref="EK19:EW19"/>
    <mergeCell ref="EX19:FJ19"/>
    <mergeCell ref="BC22:BQ22"/>
    <mergeCell ref="BU22:CG22"/>
    <mergeCell ref="CH22:CV22"/>
    <mergeCell ref="DK22:DU22"/>
    <mergeCell ref="DX22:EJ22"/>
    <mergeCell ref="A20:U20"/>
    <mergeCell ref="A21:U21"/>
    <mergeCell ref="AK20:AP20"/>
    <mergeCell ref="AK21:AP21"/>
    <mergeCell ref="AQ20:BB20"/>
    <mergeCell ref="AQ21:BB21"/>
    <mergeCell ref="BC20:BQ20"/>
    <mergeCell ref="BC21:BQ21"/>
    <mergeCell ref="BU20:CG20"/>
    <mergeCell ref="BU21:CG21"/>
    <mergeCell ref="CH20:CV20"/>
    <mergeCell ref="CH21:CV21"/>
    <mergeCell ref="EK20:EW20"/>
    <mergeCell ref="EK21:EW21"/>
    <mergeCell ref="EX20:FJ20"/>
    <mergeCell ref="EX21:FJ21"/>
    <mergeCell ref="CX20:DH20"/>
    <mergeCell ref="CX21:DH21"/>
    <mergeCell ref="DK20:DU20"/>
    <mergeCell ref="DK21:DU21"/>
    <mergeCell ref="DX20:EJ20"/>
    <mergeCell ref="DX21:EJ21"/>
    <mergeCell ref="BC24:BQ24"/>
    <mergeCell ref="BU24:CG24"/>
    <mergeCell ref="BC25:BQ25"/>
    <mergeCell ref="BU25:CG25"/>
    <mergeCell ref="A24:U24"/>
    <mergeCell ref="A25:U25"/>
    <mergeCell ref="AK24:AP24"/>
    <mergeCell ref="AK25:AP25"/>
    <mergeCell ref="AQ24:BB24"/>
    <mergeCell ref="AQ25:BB25"/>
    <mergeCell ref="CH24:CV24"/>
    <mergeCell ref="CH25:CV25"/>
    <mergeCell ref="CX24:DH24"/>
    <mergeCell ref="CX25:DH25"/>
    <mergeCell ref="DK24:DU24"/>
    <mergeCell ref="DK25:DU25"/>
    <mergeCell ref="DX24:EJ24"/>
    <mergeCell ref="DX25:EJ25"/>
    <mergeCell ref="EK24:EW24"/>
    <mergeCell ref="EK25:EW25"/>
    <mergeCell ref="EX24:FJ24"/>
    <mergeCell ref="EX25:FJ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tabSelected="1" view="pageBreakPreview" zoomScaleSheetLayoutView="100" zoomScalePageLayoutView="0" workbookViewId="0" topLeftCell="A28">
      <selection activeCell="I43" sqref="I43:X43"/>
    </sheetView>
  </sheetViews>
  <sheetFormatPr defaultColWidth="0.875" defaultRowHeight="12.75"/>
  <cols>
    <col min="1" max="77" width="0.875" style="1" customWidth="1"/>
    <col min="78" max="78" width="6.125" style="1" bestFit="1" customWidth="1"/>
    <col min="79" max="16384" width="0.875" style="1" customWidth="1"/>
  </cols>
  <sheetData>
    <row r="1" spans="2:166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3" t="s">
        <v>73</v>
      </c>
    </row>
    <row r="2" spans="1:166" ht="19.5" customHeight="1">
      <c r="A2" s="76" t="s">
        <v>55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3" spans="1:166" ht="18" customHeight="1">
      <c r="A3" s="58" t="s">
        <v>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9"/>
      <c r="AP3" s="69" t="s">
        <v>18</v>
      </c>
      <c r="AQ3" s="58"/>
      <c r="AR3" s="58"/>
      <c r="AS3" s="58"/>
      <c r="AT3" s="58"/>
      <c r="AU3" s="59"/>
      <c r="AV3" s="69" t="s">
        <v>78</v>
      </c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9"/>
      <c r="BL3" s="69" t="s">
        <v>70</v>
      </c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9"/>
      <c r="CF3" s="62" t="s">
        <v>19</v>
      </c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4"/>
      <c r="ET3" s="69" t="s">
        <v>23</v>
      </c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</row>
    <row r="4" spans="1:166" ht="46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1"/>
      <c r="AP4" s="70"/>
      <c r="AQ4" s="60"/>
      <c r="AR4" s="60"/>
      <c r="AS4" s="60"/>
      <c r="AT4" s="60"/>
      <c r="AU4" s="61"/>
      <c r="AV4" s="7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1"/>
      <c r="BL4" s="7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1"/>
      <c r="CF4" s="63" t="s">
        <v>76</v>
      </c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4"/>
      <c r="CW4" s="62" t="s">
        <v>20</v>
      </c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4"/>
      <c r="DN4" s="62" t="s">
        <v>21</v>
      </c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4"/>
      <c r="EE4" s="62" t="s">
        <v>22</v>
      </c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4"/>
      <c r="ET4" s="7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</row>
    <row r="5" spans="1:166" ht="13.5" thickBot="1">
      <c r="A5" s="99">
        <v>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100"/>
      <c r="AP5" s="77">
        <v>2</v>
      </c>
      <c r="AQ5" s="78"/>
      <c r="AR5" s="78"/>
      <c r="AS5" s="78"/>
      <c r="AT5" s="78"/>
      <c r="AU5" s="79"/>
      <c r="AV5" s="77">
        <v>3</v>
      </c>
      <c r="AW5" s="78"/>
      <c r="AX5" s="78"/>
      <c r="AY5" s="78"/>
      <c r="AZ5" s="78"/>
      <c r="BA5" s="78"/>
      <c r="BB5" s="78"/>
      <c r="BC5" s="78"/>
      <c r="BD5" s="78"/>
      <c r="BE5" s="81"/>
      <c r="BF5" s="81"/>
      <c r="BG5" s="81"/>
      <c r="BH5" s="81"/>
      <c r="BI5" s="81"/>
      <c r="BJ5" s="81"/>
      <c r="BK5" s="82"/>
      <c r="BL5" s="77">
        <v>4</v>
      </c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9"/>
      <c r="CF5" s="80">
        <v>5</v>
      </c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2"/>
      <c r="CW5" s="77">
        <v>6</v>
      </c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9"/>
      <c r="DN5" s="77">
        <v>7</v>
      </c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9"/>
      <c r="EE5" s="77">
        <v>8</v>
      </c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9"/>
      <c r="ET5" s="77">
        <v>9</v>
      </c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</row>
    <row r="6" spans="1:166" ht="33.75" customHeight="1" thickBot="1">
      <c r="A6" s="280" t="s">
        <v>31</v>
      </c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1"/>
      <c r="AP6" s="93" t="s">
        <v>37</v>
      </c>
      <c r="AQ6" s="94"/>
      <c r="AR6" s="94"/>
      <c r="AS6" s="94"/>
      <c r="AT6" s="94"/>
      <c r="AU6" s="94"/>
      <c r="AV6" s="88" t="s">
        <v>43</v>
      </c>
      <c r="AW6" s="88"/>
      <c r="AX6" s="88"/>
      <c r="AY6" s="88"/>
      <c r="AZ6" s="88"/>
      <c r="BA6" s="88"/>
      <c r="BB6" s="88"/>
      <c r="BC6" s="88"/>
      <c r="BD6" s="88"/>
      <c r="BE6" s="89"/>
      <c r="BF6" s="90"/>
      <c r="BG6" s="90"/>
      <c r="BH6" s="90"/>
      <c r="BI6" s="90"/>
      <c r="BJ6" s="90"/>
      <c r="BK6" s="91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85">
        <f>'стр.2'!CH6</f>
        <v>51336250</v>
      </c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8">
        <f>SUM(CF6:ED6)</f>
        <v>51336250</v>
      </c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  <c r="FF6" s="279"/>
      <c r="FG6" s="279"/>
      <c r="FH6" s="279"/>
      <c r="FI6" s="279"/>
      <c r="FJ6" s="287"/>
    </row>
    <row r="7" spans="1:166" ht="15" customHeight="1">
      <c r="A7" s="209" t="s">
        <v>17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10"/>
      <c r="AP7" s="272" t="s">
        <v>38</v>
      </c>
      <c r="AQ7" s="273"/>
      <c r="AR7" s="273"/>
      <c r="AS7" s="273"/>
      <c r="AT7" s="273"/>
      <c r="AU7" s="274"/>
      <c r="AV7" s="276" t="s">
        <v>43</v>
      </c>
      <c r="AW7" s="273"/>
      <c r="AX7" s="273"/>
      <c r="AY7" s="273"/>
      <c r="AZ7" s="273"/>
      <c r="BA7" s="273"/>
      <c r="BB7" s="273"/>
      <c r="BC7" s="273"/>
      <c r="BD7" s="273"/>
      <c r="BE7" s="273"/>
      <c r="BF7" s="273"/>
      <c r="BG7" s="273"/>
      <c r="BH7" s="273"/>
      <c r="BI7" s="273"/>
      <c r="BJ7" s="273"/>
      <c r="BK7" s="274"/>
      <c r="BL7" s="230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63"/>
      <c r="CF7" s="268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63"/>
      <c r="CW7" s="230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63"/>
      <c r="DN7" s="230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  <c r="ED7" s="263"/>
      <c r="EE7" s="282"/>
      <c r="EF7" s="283"/>
      <c r="EG7" s="283"/>
      <c r="EH7" s="283"/>
      <c r="EI7" s="283"/>
      <c r="EJ7" s="283"/>
      <c r="EK7" s="283"/>
      <c r="EL7" s="283"/>
      <c r="EM7" s="283"/>
      <c r="EN7" s="283"/>
      <c r="EO7" s="283"/>
      <c r="EP7" s="283"/>
      <c r="EQ7" s="283"/>
      <c r="ER7" s="283"/>
      <c r="ES7" s="284"/>
      <c r="ET7" s="230"/>
      <c r="EU7" s="231"/>
      <c r="EV7" s="231"/>
      <c r="EW7" s="231"/>
      <c r="EX7" s="231"/>
      <c r="EY7" s="231"/>
      <c r="EZ7" s="231"/>
      <c r="FA7" s="231"/>
      <c r="FB7" s="231"/>
      <c r="FC7" s="231"/>
      <c r="FD7" s="231"/>
      <c r="FE7" s="231"/>
      <c r="FF7" s="231"/>
      <c r="FG7" s="231"/>
      <c r="FH7" s="231"/>
      <c r="FI7" s="231"/>
      <c r="FJ7" s="232"/>
    </row>
    <row r="8" spans="1:166" ht="28.5" customHeight="1">
      <c r="A8" s="252" t="s">
        <v>71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3"/>
      <c r="AP8" s="55"/>
      <c r="AQ8" s="56"/>
      <c r="AR8" s="56"/>
      <c r="AS8" s="56"/>
      <c r="AT8" s="56"/>
      <c r="AU8" s="275"/>
      <c r="AV8" s="277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275"/>
      <c r="BL8" s="233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64"/>
      <c r="CF8" s="233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64"/>
      <c r="CW8" s="233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64"/>
      <c r="DN8" s="233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64"/>
      <c r="EE8" s="239"/>
      <c r="EF8" s="240"/>
      <c r="EG8" s="240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  <c r="ET8" s="233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5"/>
    </row>
    <row r="9" spans="1:166" ht="15" customHeight="1">
      <c r="A9" s="261" t="s">
        <v>39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2"/>
      <c r="AP9" s="272"/>
      <c r="AQ9" s="273"/>
      <c r="AR9" s="273"/>
      <c r="AS9" s="273"/>
      <c r="AT9" s="273"/>
      <c r="AU9" s="274"/>
      <c r="AV9" s="276"/>
      <c r="AW9" s="273"/>
      <c r="AX9" s="273"/>
      <c r="AY9" s="273"/>
      <c r="AZ9" s="273"/>
      <c r="BA9" s="273"/>
      <c r="BB9" s="273"/>
      <c r="BC9" s="273"/>
      <c r="BD9" s="273"/>
      <c r="BE9" s="273"/>
      <c r="BF9" s="273"/>
      <c r="BG9" s="273"/>
      <c r="BH9" s="273"/>
      <c r="BI9" s="273"/>
      <c r="BJ9" s="273"/>
      <c r="BK9" s="274"/>
      <c r="BL9" s="230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63"/>
      <c r="CF9" s="230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63"/>
      <c r="CW9" s="230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63"/>
      <c r="DN9" s="230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63"/>
      <c r="EE9" s="230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63"/>
      <c r="ET9" s="230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2"/>
    </row>
    <row r="10" spans="1:166" ht="15" customHeight="1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55"/>
      <c r="AQ10" s="56"/>
      <c r="AR10" s="56"/>
      <c r="AS10" s="56"/>
      <c r="AT10" s="56"/>
      <c r="AU10" s="275"/>
      <c r="AV10" s="277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275"/>
      <c r="BL10" s="233"/>
      <c r="BM10" s="234"/>
      <c r="BN10" s="234"/>
      <c r="BO10" s="234"/>
      <c r="BP10" s="234"/>
      <c r="BQ10" s="234"/>
      <c r="BR10" s="234"/>
      <c r="BS10" s="234"/>
      <c r="BT10" s="234"/>
      <c r="BU10" s="234"/>
      <c r="BV10" s="234"/>
      <c r="BW10" s="234"/>
      <c r="BX10" s="234"/>
      <c r="BY10" s="234"/>
      <c r="BZ10" s="234"/>
      <c r="CA10" s="234"/>
      <c r="CB10" s="234"/>
      <c r="CC10" s="234"/>
      <c r="CD10" s="234"/>
      <c r="CE10" s="264"/>
      <c r="CF10" s="233"/>
      <c r="CG10" s="234"/>
      <c r="CH10" s="234"/>
      <c r="CI10" s="234"/>
      <c r="CJ10" s="234"/>
      <c r="CK10" s="234"/>
      <c r="CL10" s="234"/>
      <c r="CM10" s="234"/>
      <c r="CN10" s="234"/>
      <c r="CO10" s="234"/>
      <c r="CP10" s="234"/>
      <c r="CQ10" s="234"/>
      <c r="CR10" s="234"/>
      <c r="CS10" s="234"/>
      <c r="CT10" s="234"/>
      <c r="CU10" s="234"/>
      <c r="CV10" s="264"/>
      <c r="CW10" s="233"/>
      <c r="CX10" s="234"/>
      <c r="CY10" s="234"/>
      <c r="CZ10" s="234"/>
      <c r="DA10" s="234"/>
      <c r="DB10" s="234"/>
      <c r="DC10" s="234"/>
      <c r="DD10" s="234"/>
      <c r="DE10" s="234"/>
      <c r="DF10" s="234"/>
      <c r="DG10" s="234"/>
      <c r="DH10" s="234"/>
      <c r="DI10" s="234"/>
      <c r="DJ10" s="234"/>
      <c r="DK10" s="234"/>
      <c r="DL10" s="234"/>
      <c r="DM10" s="264"/>
      <c r="DN10" s="233"/>
      <c r="DO10" s="234"/>
      <c r="DP10" s="234"/>
      <c r="DQ10" s="234"/>
      <c r="DR10" s="234"/>
      <c r="DS10" s="234"/>
      <c r="DT10" s="234"/>
      <c r="DU10" s="234"/>
      <c r="DV10" s="234"/>
      <c r="DW10" s="234"/>
      <c r="DX10" s="234"/>
      <c r="DY10" s="234"/>
      <c r="DZ10" s="234"/>
      <c r="EA10" s="234"/>
      <c r="EB10" s="234"/>
      <c r="EC10" s="234"/>
      <c r="ED10" s="264"/>
      <c r="EE10" s="233"/>
      <c r="EF10" s="234"/>
      <c r="EG10" s="234"/>
      <c r="EH10" s="234"/>
      <c r="EI10" s="234"/>
      <c r="EJ10" s="234"/>
      <c r="EK10" s="234"/>
      <c r="EL10" s="234"/>
      <c r="EM10" s="234"/>
      <c r="EN10" s="234"/>
      <c r="EO10" s="234"/>
      <c r="EP10" s="234"/>
      <c r="EQ10" s="234"/>
      <c r="ER10" s="234"/>
      <c r="ES10" s="264"/>
      <c r="ET10" s="233"/>
      <c r="EU10" s="234"/>
      <c r="EV10" s="234"/>
      <c r="EW10" s="234"/>
      <c r="EX10" s="234"/>
      <c r="EY10" s="234"/>
      <c r="EZ10" s="234"/>
      <c r="FA10" s="234"/>
      <c r="FB10" s="234"/>
      <c r="FC10" s="234"/>
      <c r="FD10" s="234"/>
      <c r="FE10" s="234"/>
      <c r="FF10" s="234"/>
      <c r="FG10" s="234"/>
      <c r="FH10" s="234"/>
      <c r="FI10" s="234"/>
      <c r="FJ10" s="235"/>
    </row>
    <row r="11" spans="1:166" ht="1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40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2"/>
      <c r="BF11" s="43"/>
      <c r="BG11" s="43"/>
      <c r="BH11" s="43"/>
      <c r="BI11" s="43"/>
      <c r="BJ11" s="43"/>
      <c r="BK11" s="44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103"/>
    </row>
    <row r="12" spans="1:166" ht="1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40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2"/>
      <c r="BF12" s="43"/>
      <c r="BG12" s="43"/>
      <c r="BH12" s="43"/>
      <c r="BI12" s="43"/>
      <c r="BJ12" s="43"/>
      <c r="BK12" s="44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103"/>
    </row>
    <row r="13" spans="1:166" ht="15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40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2"/>
      <c r="BF13" s="43"/>
      <c r="BG13" s="43"/>
      <c r="BH13" s="43"/>
      <c r="BI13" s="43"/>
      <c r="BJ13" s="43"/>
      <c r="BK13" s="44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103"/>
    </row>
    <row r="14" spans="1:166" ht="24.75" customHeight="1">
      <c r="A14" s="38" t="s">
        <v>66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9"/>
      <c r="AP14" s="40" t="s">
        <v>40</v>
      </c>
      <c r="AQ14" s="41"/>
      <c r="AR14" s="41"/>
      <c r="AS14" s="41"/>
      <c r="AT14" s="41"/>
      <c r="AU14" s="41"/>
      <c r="AV14" s="41" t="s">
        <v>43</v>
      </c>
      <c r="AW14" s="41"/>
      <c r="AX14" s="41"/>
      <c r="AY14" s="41"/>
      <c r="AZ14" s="41"/>
      <c r="BA14" s="41"/>
      <c r="BB14" s="41"/>
      <c r="BC14" s="41"/>
      <c r="BD14" s="41"/>
      <c r="BE14" s="42"/>
      <c r="BF14" s="43"/>
      <c r="BG14" s="43"/>
      <c r="BH14" s="43"/>
      <c r="BI14" s="43"/>
      <c r="BJ14" s="43"/>
      <c r="BK14" s="44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103"/>
    </row>
    <row r="15" spans="1:166" ht="15" customHeight="1">
      <c r="A15" s="261" t="s">
        <v>39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2"/>
      <c r="AP15" s="272"/>
      <c r="AQ15" s="273"/>
      <c r="AR15" s="273"/>
      <c r="AS15" s="273"/>
      <c r="AT15" s="273"/>
      <c r="AU15" s="274"/>
      <c r="AV15" s="276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4"/>
      <c r="BL15" s="230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63"/>
      <c r="CF15" s="230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63"/>
      <c r="CW15" s="230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63"/>
      <c r="DN15" s="230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63"/>
      <c r="EE15" s="230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63"/>
      <c r="ET15" s="230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2"/>
    </row>
    <row r="16" spans="1:166" ht="1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55"/>
      <c r="AQ16" s="56"/>
      <c r="AR16" s="56"/>
      <c r="AS16" s="56"/>
      <c r="AT16" s="56"/>
      <c r="AU16" s="275"/>
      <c r="AV16" s="277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275"/>
      <c r="BL16" s="233"/>
      <c r="BM16" s="234"/>
      <c r="BN16" s="234"/>
      <c r="BO16" s="234"/>
      <c r="BP16" s="234"/>
      <c r="BQ16" s="234"/>
      <c r="BR16" s="234"/>
      <c r="BS16" s="234"/>
      <c r="BT16" s="234"/>
      <c r="BU16" s="234"/>
      <c r="BV16" s="234"/>
      <c r="BW16" s="234"/>
      <c r="BX16" s="234"/>
      <c r="BY16" s="234"/>
      <c r="BZ16" s="234"/>
      <c r="CA16" s="234"/>
      <c r="CB16" s="234"/>
      <c r="CC16" s="234"/>
      <c r="CD16" s="234"/>
      <c r="CE16" s="264"/>
      <c r="CF16" s="233"/>
      <c r="CG16" s="234"/>
      <c r="CH16" s="234"/>
      <c r="CI16" s="234"/>
      <c r="CJ16" s="234"/>
      <c r="CK16" s="234"/>
      <c r="CL16" s="234"/>
      <c r="CM16" s="234"/>
      <c r="CN16" s="234"/>
      <c r="CO16" s="234"/>
      <c r="CP16" s="234"/>
      <c r="CQ16" s="234"/>
      <c r="CR16" s="234"/>
      <c r="CS16" s="234"/>
      <c r="CT16" s="234"/>
      <c r="CU16" s="234"/>
      <c r="CV16" s="264"/>
      <c r="CW16" s="233"/>
      <c r="CX16" s="234"/>
      <c r="CY16" s="234"/>
      <c r="CZ16" s="234"/>
      <c r="DA16" s="234"/>
      <c r="DB16" s="234"/>
      <c r="DC16" s="234"/>
      <c r="DD16" s="234"/>
      <c r="DE16" s="234"/>
      <c r="DF16" s="234"/>
      <c r="DG16" s="234"/>
      <c r="DH16" s="234"/>
      <c r="DI16" s="234"/>
      <c r="DJ16" s="234"/>
      <c r="DK16" s="234"/>
      <c r="DL16" s="234"/>
      <c r="DM16" s="264"/>
      <c r="DN16" s="233"/>
      <c r="DO16" s="234"/>
      <c r="DP16" s="234"/>
      <c r="DQ16" s="234"/>
      <c r="DR16" s="234"/>
      <c r="DS16" s="234"/>
      <c r="DT16" s="234"/>
      <c r="DU16" s="234"/>
      <c r="DV16" s="234"/>
      <c r="DW16" s="234"/>
      <c r="DX16" s="234"/>
      <c r="DY16" s="234"/>
      <c r="DZ16" s="234"/>
      <c r="EA16" s="234"/>
      <c r="EB16" s="234"/>
      <c r="EC16" s="234"/>
      <c r="ED16" s="264"/>
      <c r="EE16" s="233"/>
      <c r="EF16" s="234"/>
      <c r="EG16" s="234"/>
      <c r="EH16" s="234"/>
      <c r="EI16" s="234"/>
      <c r="EJ16" s="234"/>
      <c r="EK16" s="234"/>
      <c r="EL16" s="234"/>
      <c r="EM16" s="234"/>
      <c r="EN16" s="234"/>
      <c r="EO16" s="234"/>
      <c r="EP16" s="234"/>
      <c r="EQ16" s="234"/>
      <c r="ER16" s="234"/>
      <c r="ES16" s="264"/>
      <c r="ET16" s="233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4"/>
      <c r="FF16" s="234"/>
      <c r="FG16" s="234"/>
      <c r="FH16" s="234"/>
      <c r="FI16" s="234"/>
      <c r="FJ16" s="235"/>
    </row>
    <row r="17" spans="1:166" ht="1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40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2"/>
      <c r="BF17" s="43"/>
      <c r="BG17" s="43"/>
      <c r="BH17" s="43"/>
      <c r="BI17" s="43"/>
      <c r="BJ17" s="43"/>
      <c r="BK17" s="44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103"/>
    </row>
    <row r="18" spans="1:166" ht="15.75" customHeight="1">
      <c r="A18" s="71" t="s">
        <v>42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40" t="s">
        <v>41</v>
      </c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2"/>
      <c r="BF18" s="43"/>
      <c r="BG18" s="43"/>
      <c r="BH18" s="43"/>
      <c r="BI18" s="43"/>
      <c r="BJ18" s="43"/>
      <c r="BK18" s="44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5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5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103"/>
    </row>
    <row r="19" spans="1:166" ht="15.75" customHeight="1">
      <c r="A19" s="71" t="s">
        <v>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40" t="s">
        <v>45</v>
      </c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2"/>
      <c r="BF19" s="43"/>
      <c r="BG19" s="43"/>
      <c r="BH19" s="43"/>
      <c r="BI19" s="43"/>
      <c r="BJ19" s="43"/>
      <c r="BK19" s="44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36" t="s">
        <v>43</v>
      </c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46" t="s">
        <v>43</v>
      </c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103"/>
    </row>
    <row r="20" spans="1:166" ht="15.75" customHeight="1">
      <c r="A20" s="71" t="s">
        <v>46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40" t="s">
        <v>47</v>
      </c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2"/>
      <c r="BF20" s="43"/>
      <c r="BG20" s="43"/>
      <c r="BH20" s="43"/>
      <c r="BI20" s="43"/>
      <c r="BJ20" s="43"/>
      <c r="BK20" s="44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 t="s">
        <v>43</v>
      </c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 t="s">
        <v>43</v>
      </c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103"/>
    </row>
    <row r="21" spans="1:166" ht="32.25" customHeight="1" thickBot="1">
      <c r="A21" s="38" t="s">
        <v>62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40" t="s">
        <v>48</v>
      </c>
      <c r="AQ21" s="41"/>
      <c r="AR21" s="41"/>
      <c r="AS21" s="41"/>
      <c r="AT21" s="41"/>
      <c r="AU21" s="41"/>
      <c r="AV21" s="41" t="s">
        <v>43</v>
      </c>
      <c r="AW21" s="41"/>
      <c r="AX21" s="41"/>
      <c r="AY21" s="41"/>
      <c r="AZ21" s="41"/>
      <c r="BA21" s="41"/>
      <c r="BB21" s="41"/>
      <c r="BC21" s="41"/>
      <c r="BD21" s="41"/>
      <c r="BE21" s="42"/>
      <c r="BF21" s="43"/>
      <c r="BG21" s="43"/>
      <c r="BH21" s="43"/>
      <c r="BI21" s="43"/>
      <c r="BJ21" s="43"/>
      <c r="BK21" s="44"/>
      <c r="BL21" s="46" t="s">
        <v>43</v>
      </c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254">
        <f>CF6</f>
        <v>51336250</v>
      </c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5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254">
        <f>SUM(CF21:ED21)</f>
        <v>51336250</v>
      </c>
      <c r="EF21" s="242"/>
      <c r="EG21" s="242"/>
      <c r="EH21" s="242"/>
      <c r="EI21" s="242"/>
      <c r="EJ21" s="242"/>
      <c r="EK21" s="242"/>
      <c r="EL21" s="242"/>
      <c r="EM21" s="242"/>
      <c r="EN21" s="242"/>
      <c r="EO21" s="242"/>
      <c r="EP21" s="242"/>
      <c r="EQ21" s="242"/>
      <c r="ER21" s="242"/>
      <c r="ES21" s="242"/>
      <c r="ET21" s="46" t="s">
        <v>43</v>
      </c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103"/>
    </row>
    <row r="22" spans="1:166" ht="55.5" customHeight="1" thickBot="1">
      <c r="A22" s="223" t="s">
        <v>67</v>
      </c>
      <c r="B22" s="223"/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60"/>
      <c r="AP22" s="55" t="s">
        <v>54</v>
      </c>
      <c r="AQ22" s="56"/>
      <c r="AR22" s="56"/>
      <c r="AS22" s="56"/>
      <c r="AT22" s="56"/>
      <c r="AU22" s="275"/>
      <c r="AV22" s="277" t="s">
        <v>43</v>
      </c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275"/>
      <c r="BL22" s="233" t="s">
        <v>43</v>
      </c>
      <c r="BM22" s="234"/>
      <c r="BN22" s="234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34"/>
      <c r="BZ22" s="234"/>
      <c r="CA22" s="234"/>
      <c r="CB22" s="234"/>
      <c r="CC22" s="234"/>
      <c r="CD22" s="234"/>
      <c r="CE22" s="264"/>
      <c r="CF22" s="254">
        <f>CF21</f>
        <v>51336250</v>
      </c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33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64"/>
      <c r="DN22" s="45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266">
        <f>SUM(CF22:ED22)</f>
        <v>51336250</v>
      </c>
      <c r="EF22" s="267"/>
      <c r="EG22" s="267"/>
      <c r="EH22" s="267"/>
      <c r="EI22" s="267"/>
      <c r="EJ22" s="267"/>
      <c r="EK22" s="267"/>
      <c r="EL22" s="267"/>
      <c r="EM22" s="267"/>
      <c r="EN22" s="267"/>
      <c r="EO22" s="267"/>
      <c r="EP22" s="267"/>
      <c r="EQ22" s="267"/>
      <c r="ER22" s="267"/>
      <c r="ES22" s="267"/>
      <c r="ET22" s="233" t="s">
        <v>43</v>
      </c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4"/>
      <c r="FF22" s="234"/>
      <c r="FG22" s="234"/>
      <c r="FH22" s="234"/>
      <c r="FI22" s="234"/>
      <c r="FJ22" s="235"/>
    </row>
    <row r="23" spans="1:166" ht="15" customHeight="1">
      <c r="A23" s="261" t="s">
        <v>39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2"/>
      <c r="AP23" s="272" t="s">
        <v>49</v>
      </c>
      <c r="AQ23" s="273"/>
      <c r="AR23" s="273"/>
      <c r="AS23" s="273"/>
      <c r="AT23" s="273"/>
      <c r="AU23" s="274"/>
      <c r="AV23" s="276" t="s">
        <v>43</v>
      </c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4"/>
      <c r="BL23" s="230" t="s">
        <v>43</v>
      </c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63"/>
      <c r="CF23" s="268"/>
      <c r="CG23" s="231"/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63"/>
      <c r="CW23" s="230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63"/>
      <c r="DN23" s="269"/>
      <c r="DO23" s="270"/>
      <c r="DP23" s="270"/>
      <c r="DQ23" s="270"/>
      <c r="DR23" s="270"/>
      <c r="DS23" s="270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1"/>
      <c r="EE23" s="236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8"/>
      <c r="ET23" s="230" t="s">
        <v>43</v>
      </c>
      <c r="EU23" s="231"/>
      <c r="EV23" s="231"/>
      <c r="EW23" s="231"/>
      <c r="EX23" s="231"/>
      <c r="EY23" s="231"/>
      <c r="EZ23" s="231"/>
      <c r="FA23" s="231"/>
      <c r="FB23" s="231"/>
      <c r="FC23" s="231"/>
      <c r="FD23" s="231"/>
      <c r="FE23" s="231"/>
      <c r="FF23" s="231"/>
      <c r="FG23" s="231"/>
      <c r="FH23" s="231"/>
      <c r="FI23" s="231"/>
      <c r="FJ23" s="232"/>
    </row>
    <row r="24" spans="1:166" ht="26.25" customHeight="1">
      <c r="A24" s="223" t="s">
        <v>69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55"/>
      <c r="AQ24" s="56"/>
      <c r="AR24" s="56"/>
      <c r="AS24" s="56"/>
      <c r="AT24" s="56"/>
      <c r="AU24" s="275"/>
      <c r="AV24" s="277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275"/>
      <c r="BL24" s="233"/>
      <c r="BM24" s="234"/>
      <c r="BN24" s="234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34"/>
      <c r="BZ24" s="234"/>
      <c r="CA24" s="234"/>
      <c r="CB24" s="234"/>
      <c r="CC24" s="234"/>
      <c r="CD24" s="234"/>
      <c r="CE24" s="264"/>
      <c r="CF24" s="233"/>
      <c r="CG24" s="234"/>
      <c r="CH24" s="234"/>
      <c r="CI24" s="234"/>
      <c r="CJ24" s="234"/>
      <c r="CK24" s="234"/>
      <c r="CL24" s="234"/>
      <c r="CM24" s="234"/>
      <c r="CN24" s="234"/>
      <c r="CO24" s="234"/>
      <c r="CP24" s="234"/>
      <c r="CQ24" s="234"/>
      <c r="CR24" s="234"/>
      <c r="CS24" s="234"/>
      <c r="CT24" s="234"/>
      <c r="CU24" s="234"/>
      <c r="CV24" s="264"/>
      <c r="CW24" s="233"/>
      <c r="CX24" s="234"/>
      <c r="CY24" s="234"/>
      <c r="CZ24" s="234"/>
      <c r="DA24" s="234"/>
      <c r="DB24" s="23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64"/>
      <c r="DN24" s="233"/>
      <c r="DO24" s="234"/>
      <c r="DP24" s="234"/>
      <c r="DQ24" s="234"/>
      <c r="DR24" s="234"/>
      <c r="DS24" s="234"/>
      <c r="DT24" s="234"/>
      <c r="DU24" s="234"/>
      <c r="DV24" s="234"/>
      <c r="DW24" s="234"/>
      <c r="DX24" s="234"/>
      <c r="DY24" s="234"/>
      <c r="DZ24" s="234"/>
      <c r="EA24" s="234"/>
      <c r="EB24" s="234"/>
      <c r="EC24" s="234"/>
      <c r="ED24" s="264"/>
      <c r="EE24" s="239"/>
      <c r="EF24" s="240"/>
      <c r="EG24" s="240"/>
      <c r="EH24" s="240"/>
      <c r="EI24" s="240"/>
      <c r="EJ24" s="240"/>
      <c r="EK24" s="240"/>
      <c r="EL24" s="240"/>
      <c r="EM24" s="240"/>
      <c r="EN24" s="240"/>
      <c r="EO24" s="240"/>
      <c r="EP24" s="240"/>
      <c r="EQ24" s="240"/>
      <c r="ER24" s="240"/>
      <c r="ES24" s="241"/>
      <c r="ET24" s="233"/>
      <c r="EU24" s="234"/>
      <c r="EV24" s="234"/>
      <c r="EW24" s="234"/>
      <c r="EX24" s="234"/>
      <c r="EY24" s="234"/>
      <c r="EZ24" s="234"/>
      <c r="FA24" s="234"/>
      <c r="FB24" s="234"/>
      <c r="FC24" s="234"/>
      <c r="FD24" s="234"/>
      <c r="FE24" s="234"/>
      <c r="FF24" s="234"/>
      <c r="FG24" s="234"/>
      <c r="FH24" s="234"/>
      <c r="FI24" s="234"/>
      <c r="FJ24" s="235"/>
    </row>
    <row r="25" spans="1:166" ht="29.25" customHeight="1" thickBot="1">
      <c r="A25" s="38" t="s">
        <v>68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255"/>
      <c r="AP25" s="265" t="s">
        <v>50</v>
      </c>
      <c r="AQ25" s="256"/>
      <c r="AR25" s="256"/>
      <c r="AS25" s="256"/>
      <c r="AT25" s="256"/>
      <c r="AU25" s="256"/>
      <c r="AV25" s="256" t="s">
        <v>43</v>
      </c>
      <c r="AW25" s="256"/>
      <c r="AX25" s="256"/>
      <c r="AY25" s="256"/>
      <c r="AZ25" s="256"/>
      <c r="BA25" s="256"/>
      <c r="BB25" s="256"/>
      <c r="BC25" s="256"/>
      <c r="BD25" s="256"/>
      <c r="BE25" s="257"/>
      <c r="BF25" s="258"/>
      <c r="BG25" s="258"/>
      <c r="BH25" s="258"/>
      <c r="BI25" s="258"/>
      <c r="BJ25" s="258"/>
      <c r="BK25" s="259"/>
      <c r="BL25" s="242" t="s">
        <v>43</v>
      </c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54">
        <f>CF22</f>
        <v>51336250</v>
      </c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54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54">
        <f>SUM(CF25:ED25)</f>
        <v>51336250</v>
      </c>
      <c r="EF25" s="242"/>
      <c r="EG25" s="242"/>
      <c r="EH25" s="242"/>
      <c r="EI25" s="242"/>
      <c r="EJ25" s="242"/>
      <c r="EK25" s="242"/>
      <c r="EL25" s="242"/>
      <c r="EM25" s="242"/>
      <c r="EN25" s="242"/>
      <c r="EO25" s="242"/>
      <c r="EP25" s="242"/>
      <c r="EQ25" s="242"/>
      <c r="ER25" s="242"/>
      <c r="ES25" s="242"/>
      <c r="ET25" s="242" t="s">
        <v>43</v>
      </c>
      <c r="EU25" s="242"/>
      <c r="EV25" s="242"/>
      <c r="EW25" s="242"/>
      <c r="EX25" s="242"/>
      <c r="EY25" s="242"/>
      <c r="EZ25" s="242"/>
      <c r="FA25" s="242"/>
      <c r="FB25" s="242"/>
      <c r="FC25" s="242"/>
      <c r="FD25" s="242"/>
      <c r="FE25" s="242"/>
      <c r="FF25" s="242"/>
      <c r="FG25" s="242"/>
      <c r="FH25" s="242"/>
      <c r="FI25" s="242"/>
      <c r="FJ25" s="243"/>
    </row>
    <row r="26" spans="1:166" ht="11.2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1" t="s">
        <v>74</v>
      </c>
    </row>
    <row r="27" spans="1:165" ht="3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</row>
    <row r="28" spans="1:166" ht="18" customHeight="1">
      <c r="A28" s="58" t="s">
        <v>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9"/>
      <c r="AP28" s="69" t="s">
        <v>18</v>
      </c>
      <c r="AQ28" s="58"/>
      <c r="AR28" s="58"/>
      <c r="AS28" s="58"/>
      <c r="AT28" s="58"/>
      <c r="AU28" s="59"/>
      <c r="AV28" s="69" t="s">
        <v>28</v>
      </c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9"/>
      <c r="BL28" s="69" t="s">
        <v>59</v>
      </c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9"/>
      <c r="CF28" s="62" t="s">
        <v>19</v>
      </c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4"/>
      <c r="ET28" s="69" t="s">
        <v>23</v>
      </c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</row>
    <row r="29" spans="1:166" ht="61.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1"/>
      <c r="AP29" s="70"/>
      <c r="AQ29" s="60"/>
      <c r="AR29" s="60"/>
      <c r="AS29" s="60"/>
      <c r="AT29" s="60"/>
      <c r="AU29" s="61"/>
      <c r="AV29" s="7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1"/>
      <c r="BL29" s="7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1"/>
      <c r="CF29" s="63" t="s">
        <v>61</v>
      </c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4"/>
      <c r="CW29" s="62" t="s">
        <v>20</v>
      </c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4"/>
      <c r="DN29" s="62" t="s">
        <v>21</v>
      </c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4"/>
      <c r="EE29" s="62" t="s">
        <v>22</v>
      </c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4"/>
      <c r="ET29" s="7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</row>
    <row r="30" spans="1:166" ht="13.5" thickBot="1">
      <c r="A30" s="99">
        <v>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100"/>
      <c r="AP30" s="77">
        <v>2</v>
      </c>
      <c r="AQ30" s="78"/>
      <c r="AR30" s="78"/>
      <c r="AS30" s="78"/>
      <c r="AT30" s="78"/>
      <c r="AU30" s="79"/>
      <c r="AV30" s="77">
        <v>3</v>
      </c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9"/>
      <c r="BL30" s="77">
        <v>4</v>
      </c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9"/>
      <c r="CF30" s="77">
        <v>5</v>
      </c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9"/>
      <c r="CW30" s="77">
        <v>6</v>
      </c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9"/>
      <c r="DN30" s="77">
        <v>7</v>
      </c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9"/>
      <c r="EE30" s="77">
        <v>8</v>
      </c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9"/>
      <c r="ET30" s="77">
        <v>9</v>
      </c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</row>
    <row r="31" spans="1:166" ht="41.25" customHeight="1">
      <c r="A31" s="38" t="s">
        <v>63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249" t="s">
        <v>51</v>
      </c>
      <c r="AQ31" s="88"/>
      <c r="AR31" s="88"/>
      <c r="AS31" s="88"/>
      <c r="AT31" s="88"/>
      <c r="AU31" s="88"/>
      <c r="AV31" s="88" t="s">
        <v>43</v>
      </c>
      <c r="AW31" s="88"/>
      <c r="AX31" s="88"/>
      <c r="AY31" s="88"/>
      <c r="AZ31" s="88"/>
      <c r="BA31" s="88"/>
      <c r="BB31" s="88"/>
      <c r="BC31" s="88"/>
      <c r="BD31" s="88"/>
      <c r="BE31" s="89"/>
      <c r="BF31" s="90"/>
      <c r="BG31" s="90"/>
      <c r="BH31" s="90"/>
      <c r="BI31" s="90"/>
      <c r="BJ31" s="90"/>
      <c r="BK31" s="91"/>
      <c r="BL31" s="216" t="s">
        <v>43</v>
      </c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  <c r="BZ31" s="216"/>
      <c r="CA31" s="216"/>
      <c r="CB31" s="216"/>
      <c r="CC31" s="216"/>
      <c r="CD31" s="216"/>
      <c r="CE31" s="216"/>
      <c r="CF31" s="216" t="s">
        <v>43</v>
      </c>
      <c r="CG31" s="216"/>
      <c r="CH31" s="216"/>
      <c r="CI31" s="216"/>
      <c r="CJ31" s="216"/>
      <c r="CK31" s="216"/>
      <c r="CL31" s="216"/>
      <c r="CM31" s="216"/>
      <c r="CN31" s="216"/>
      <c r="CO31" s="216"/>
      <c r="CP31" s="216"/>
      <c r="CQ31" s="216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16"/>
      <c r="DD31" s="216"/>
      <c r="DE31" s="216"/>
      <c r="DF31" s="216"/>
      <c r="DG31" s="216"/>
      <c r="DH31" s="216"/>
      <c r="DI31" s="216"/>
      <c r="DJ31" s="216"/>
      <c r="DK31" s="216"/>
      <c r="DL31" s="216"/>
      <c r="DM31" s="216"/>
      <c r="DN31" s="216"/>
      <c r="DO31" s="216"/>
      <c r="DP31" s="216"/>
      <c r="DQ31" s="216"/>
      <c r="DR31" s="216"/>
      <c r="DS31" s="216"/>
      <c r="DT31" s="216"/>
      <c r="DU31" s="216"/>
      <c r="DV31" s="216"/>
      <c r="DW31" s="216"/>
      <c r="DX31" s="216"/>
      <c r="DY31" s="216"/>
      <c r="DZ31" s="216"/>
      <c r="EA31" s="216"/>
      <c r="EB31" s="216"/>
      <c r="EC31" s="216"/>
      <c r="ED31" s="216"/>
      <c r="EE31" s="216"/>
      <c r="EF31" s="216"/>
      <c r="EG31" s="216"/>
      <c r="EH31" s="216"/>
      <c r="EI31" s="216"/>
      <c r="EJ31" s="216"/>
      <c r="EK31" s="216"/>
      <c r="EL31" s="216"/>
      <c r="EM31" s="216"/>
      <c r="EN31" s="216"/>
      <c r="EO31" s="216"/>
      <c r="EP31" s="216"/>
      <c r="EQ31" s="216"/>
      <c r="ER31" s="216"/>
      <c r="ES31" s="216"/>
      <c r="ET31" s="216" t="s">
        <v>43</v>
      </c>
      <c r="EU31" s="216"/>
      <c r="EV31" s="216"/>
      <c r="EW31" s="216"/>
      <c r="EX31" s="216"/>
      <c r="EY31" s="216"/>
      <c r="EZ31" s="216"/>
      <c r="FA31" s="216"/>
      <c r="FB31" s="216"/>
      <c r="FC31" s="216"/>
      <c r="FD31" s="216"/>
      <c r="FE31" s="216"/>
      <c r="FF31" s="216"/>
      <c r="FG31" s="216"/>
      <c r="FH31" s="216"/>
      <c r="FI31" s="216"/>
      <c r="FJ31" s="291"/>
    </row>
    <row r="32" spans="1:166" ht="12.75">
      <c r="A32" s="209" t="s">
        <v>17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10"/>
      <c r="AP32" s="272" t="s">
        <v>52</v>
      </c>
      <c r="AQ32" s="273"/>
      <c r="AR32" s="273"/>
      <c r="AS32" s="273"/>
      <c r="AT32" s="273"/>
      <c r="AU32" s="274"/>
      <c r="AV32" s="276" t="s">
        <v>43</v>
      </c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4"/>
      <c r="BL32" s="217" t="s">
        <v>43</v>
      </c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9"/>
      <c r="CF32" s="217" t="s">
        <v>43</v>
      </c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9"/>
      <c r="CW32" s="217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9"/>
      <c r="DN32" s="217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9"/>
      <c r="EE32" s="217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9"/>
      <c r="ET32" s="217" t="s">
        <v>43</v>
      </c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26"/>
    </row>
    <row r="33" spans="1:166" ht="27" customHeight="1">
      <c r="A33" s="252" t="s">
        <v>64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3"/>
      <c r="AP33" s="55"/>
      <c r="AQ33" s="56"/>
      <c r="AR33" s="56"/>
      <c r="AS33" s="56"/>
      <c r="AT33" s="56"/>
      <c r="AU33" s="275"/>
      <c r="AV33" s="277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275"/>
      <c r="BL33" s="220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2"/>
      <c r="CF33" s="220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2"/>
      <c r="CW33" s="220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  <c r="DI33" s="221"/>
      <c r="DJ33" s="221"/>
      <c r="DK33" s="221"/>
      <c r="DL33" s="221"/>
      <c r="DM33" s="222"/>
      <c r="DN33" s="220"/>
      <c r="DO33" s="221"/>
      <c r="DP33" s="221"/>
      <c r="DQ33" s="221"/>
      <c r="DR33" s="221"/>
      <c r="DS33" s="221"/>
      <c r="DT33" s="221"/>
      <c r="DU33" s="221"/>
      <c r="DV33" s="221"/>
      <c r="DW33" s="221"/>
      <c r="DX33" s="221"/>
      <c r="DY33" s="221"/>
      <c r="DZ33" s="221"/>
      <c r="EA33" s="221"/>
      <c r="EB33" s="221"/>
      <c r="EC33" s="221"/>
      <c r="ED33" s="222"/>
      <c r="EE33" s="220"/>
      <c r="EF33" s="221"/>
      <c r="EG33" s="221"/>
      <c r="EH33" s="221"/>
      <c r="EI33" s="221"/>
      <c r="EJ33" s="221"/>
      <c r="EK33" s="221"/>
      <c r="EL33" s="221"/>
      <c r="EM33" s="221"/>
      <c r="EN33" s="221"/>
      <c r="EO33" s="221"/>
      <c r="EP33" s="221"/>
      <c r="EQ33" s="221"/>
      <c r="ER33" s="221"/>
      <c r="ES33" s="222"/>
      <c r="ET33" s="220"/>
      <c r="EU33" s="221"/>
      <c r="EV33" s="221"/>
      <c r="EW33" s="221"/>
      <c r="EX33" s="221"/>
      <c r="EY33" s="221"/>
      <c r="EZ33" s="221"/>
      <c r="FA33" s="221"/>
      <c r="FB33" s="221"/>
      <c r="FC33" s="221"/>
      <c r="FD33" s="221"/>
      <c r="FE33" s="221"/>
      <c r="FF33" s="221"/>
      <c r="FG33" s="221"/>
      <c r="FH33" s="221"/>
      <c r="FI33" s="221"/>
      <c r="FJ33" s="227"/>
    </row>
    <row r="34" spans="1:166" ht="26.25" customHeight="1">
      <c r="A34" s="250" t="s">
        <v>65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89" t="s">
        <v>53</v>
      </c>
      <c r="AQ34" s="290"/>
      <c r="AR34" s="290"/>
      <c r="AS34" s="290"/>
      <c r="AT34" s="290"/>
      <c r="AU34" s="290"/>
      <c r="AV34" s="290" t="s">
        <v>43</v>
      </c>
      <c r="AW34" s="290"/>
      <c r="AX34" s="290"/>
      <c r="AY34" s="290"/>
      <c r="AZ34" s="290"/>
      <c r="BA34" s="290"/>
      <c r="BB34" s="290"/>
      <c r="BC34" s="290"/>
      <c r="BD34" s="290"/>
      <c r="BE34" s="276"/>
      <c r="BF34" s="273"/>
      <c r="BG34" s="273"/>
      <c r="BH34" s="273"/>
      <c r="BI34" s="273"/>
      <c r="BJ34" s="273"/>
      <c r="BK34" s="274"/>
      <c r="BL34" s="229" t="s">
        <v>43</v>
      </c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 t="s">
        <v>43</v>
      </c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 t="s">
        <v>43</v>
      </c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88"/>
    </row>
    <row r="35" spans="1:166" ht="1.5" customHeight="1" thickBot="1">
      <c r="A35" s="223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11"/>
      <c r="AQ35" s="212"/>
      <c r="AR35" s="212"/>
      <c r="AS35" s="212"/>
      <c r="AT35" s="212"/>
      <c r="AU35" s="212"/>
      <c r="AV35" s="213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4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4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28"/>
      <c r="CW35" s="214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4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4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28"/>
      <c r="ET35" s="214"/>
      <c r="EU35" s="215"/>
      <c r="EV35" s="215"/>
      <c r="EW35" s="215"/>
      <c r="EX35" s="215"/>
      <c r="EY35" s="215"/>
      <c r="EZ35" s="215"/>
      <c r="FA35" s="215"/>
      <c r="FB35" s="215"/>
      <c r="FC35" s="215"/>
      <c r="FD35" s="215"/>
      <c r="FE35" s="215"/>
      <c r="FF35" s="215"/>
      <c r="FG35" s="215"/>
      <c r="FH35" s="215"/>
      <c r="FI35" s="215"/>
      <c r="FJ35" s="225"/>
    </row>
    <row r="36" ht="21.75" customHeight="1"/>
    <row r="37" spans="1:84" ht="12.75">
      <c r="A37" s="1" t="s">
        <v>98</v>
      </c>
      <c r="N37" s="15"/>
      <c r="O37" s="15"/>
      <c r="P37" s="15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16"/>
      <c r="AG37" s="16"/>
      <c r="AH37" s="221" t="s">
        <v>99</v>
      </c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CF37" s="1" t="s">
        <v>29</v>
      </c>
    </row>
    <row r="38" spans="14:149" ht="12.75">
      <c r="N38" s="246" t="s">
        <v>9</v>
      </c>
      <c r="O38" s="246"/>
      <c r="P38" s="246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H38" s="78" t="s">
        <v>10</v>
      </c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CF38" s="1" t="s">
        <v>30</v>
      </c>
      <c r="DC38" s="221"/>
      <c r="DD38" s="221"/>
      <c r="DE38" s="221"/>
      <c r="DF38" s="221"/>
      <c r="DG38" s="221"/>
      <c r="DH38" s="221"/>
      <c r="DI38" s="221"/>
      <c r="DJ38" s="221"/>
      <c r="DK38" s="221"/>
      <c r="DL38" s="221"/>
      <c r="DM38" s="221"/>
      <c r="DN38" s="221"/>
      <c r="DO38" s="221"/>
      <c r="DP38" s="221"/>
      <c r="DS38" s="221"/>
      <c r="DT38" s="221"/>
      <c r="DU38" s="221"/>
      <c r="DV38" s="221"/>
      <c r="DW38" s="221"/>
      <c r="DX38" s="221"/>
      <c r="DY38" s="221"/>
      <c r="DZ38" s="221"/>
      <c r="EA38" s="221"/>
      <c r="EB38" s="221"/>
      <c r="EC38" s="221"/>
      <c r="ED38" s="221"/>
      <c r="EE38" s="221"/>
      <c r="EF38" s="221"/>
      <c r="EG38" s="221"/>
      <c r="EH38" s="221"/>
      <c r="EI38" s="221"/>
      <c r="EJ38" s="221"/>
      <c r="EK38" s="221"/>
      <c r="EL38" s="221"/>
      <c r="EM38" s="221"/>
      <c r="EN38" s="221"/>
      <c r="EO38" s="221"/>
      <c r="EP38" s="221"/>
      <c r="EQ38" s="221"/>
      <c r="ER38" s="221"/>
      <c r="ES38" s="221"/>
    </row>
    <row r="39" spans="19:149" ht="21.75" customHeight="1">
      <c r="S39" s="1" t="s">
        <v>85</v>
      </c>
      <c r="DC39" s="78" t="s">
        <v>9</v>
      </c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S39" s="78" t="s">
        <v>10</v>
      </c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</row>
    <row r="40" spans="1:61" ht="12.75">
      <c r="A40" s="1" t="s">
        <v>80</v>
      </c>
      <c r="R40" s="15"/>
      <c r="S40" s="15"/>
      <c r="T40" s="15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16"/>
      <c r="AG40" s="16"/>
      <c r="AH40" s="221" t="s">
        <v>96</v>
      </c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16"/>
    </row>
    <row r="41" spans="18:166" ht="12.75">
      <c r="R41" s="247" t="s">
        <v>9</v>
      </c>
      <c r="S41" s="247"/>
      <c r="T41" s="247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H41" s="78" t="s">
        <v>10</v>
      </c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</row>
    <row r="42" spans="63:166" ht="12.75"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</row>
    <row r="43" spans="1:166" ht="12.75">
      <c r="A43" s="245" t="s">
        <v>11</v>
      </c>
      <c r="B43" s="245"/>
      <c r="C43" s="56" t="s">
        <v>108</v>
      </c>
      <c r="D43" s="56"/>
      <c r="E43" s="56"/>
      <c r="F43" s="1" t="s">
        <v>11</v>
      </c>
      <c r="I43" s="221" t="s">
        <v>107</v>
      </c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44">
        <v>2023</v>
      </c>
      <c r="Z43" s="244"/>
      <c r="AA43" s="244"/>
      <c r="AB43" s="244"/>
      <c r="AC43" s="244"/>
      <c r="AD43" s="244"/>
      <c r="AE43" s="244"/>
      <c r="AG43" s="1" t="s">
        <v>4</v>
      </c>
      <c r="BK43" s="17"/>
      <c r="BL43" s="17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7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7"/>
      <c r="CY43" s="17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7"/>
      <c r="DW43" s="17"/>
      <c r="DX43" s="18"/>
      <c r="DY43" s="18"/>
      <c r="DZ43" s="9"/>
      <c r="EA43" s="9"/>
      <c r="EB43" s="9"/>
      <c r="EC43" s="17"/>
      <c r="ED43" s="17"/>
      <c r="EE43" s="17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8"/>
      <c r="EW43" s="18"/>
      <c r="EX43" s="18"/>
      <c r="EY43" s="18"/>
      <c r="EZ43" s="18"/>
      <c r="FA43" s="13"/>
      <c r="FB43" s="13"/>
      <c r="FC43" s="17"/>
      <c r="FD43" s="17"/>
      <c r="FE43" s="17"/>
      <c r="FF43" s="17"/>
      <c r="FG43" s="17"/>
      <c r="FH43" s="17"/>
      <c r="FI43" s="17"/>
      <c r="FJ43" s="17"/>
    </row>
    <row r="44" ht="3" customHeight="1"/>
  </sheetData>
  <sheetProtection/>
  <mergeCells count="240">
    <mergeCell ref="BL34:CE34"/>
    <mergeCell ref="BL31:CE31"/>
    <mergeCell ref="AP32:AU33"/>
    <mergeCell ref="BL30:CE30"/>
    <mergeCell ref="AV32:BK33"/>
    <mergeCell ref="ET34:FJ34"/>
    <mergeCell ref="AP34:AU34"/>
    <mergeCell ref="AV34:BK34"/>
    <mergeCell ref="EE30:ES30"/>
    <mergeCell ref="ET31:FJ31"/>
    <mergeCell ref="CF30:CV30"/>
    <mergeCell ref="ET30:FJ30"/>
    <mergeCell ref="AP23:AU24"/>
    <mergeCell ref="AV23:BK24"/>
    <mergeCell ref="CW30:DM30"/>
    <mergeCell ref="DN30:ED30"/>
    <mergeCell ref="CW25:DM25"/>
    <mergeCell ref="DN25:ED25"/>
    <mergeCell ref="DN31:ED31"/>
    <mergeCell ref="EE31:ES31"/>
    <mergeCell ref="ET3:FJ4"/>
    <mergeCell ref="CF4:CV4"/>
    <mergeCell ref="CW4:DM4"/>
    <mergeCell ref="DN4:ED4"/>
    <mergeCell ref="ET22:FJ22"/>
    <mergeCell ref="CF22:CV22"/>
    <mergeCell ref="ET7:FJ8"/>
    <mergeCell ref="ET5:FJ5"/>
    <mergeCell ref="AP3:AU4"/>
    <mergeCell ref="AV3:BK4"/>
    <mergeCell ref="BL3:CE4"/>
    <mergeCell ref="EE4:ES4"/>
    <mergeCell ref="ET6:FJ6"/>
    <mergeCell ref="DN6:ED6"/>
    <mergeCell ref="AP6:AU6"/>
    <mergeCell ref="AV6:BK6"/>
    <mergeCell ref="BL6:CE6"/>
    <mergeCell ref="EE5:ES5"/>
    <mergeCell ref="AP22:AU22"/>
    <mergeCell ref="AV22:BK22"/>
    <mergeCell ref="BL22:CE22"/>
    <mergeCell ref="CF5:CV5"/>
    <mergeCell ref="CW5:DM5"/>
    <mergeCell ref="DN5:ED5"/>
    <mergeCell ref="CF7:CV8"/>
    <mergeCell ref="CW6:DM6"/>
    <mergeCell ref="AP14:AU14"/>
    <mergeCell ref="AV14:BK14"/>
    <mergeCell ref="A5:AO5"/>
    <mergeCell ref="AP5:AU5"/>
    <mergeCell ref="AV5:BK5"/>
    <mergeCell ref="BL5:CE5"/>
    <mergeCell ref="A3:AO4"/>
    <mergeCell ref="ET9:FJ10"/>
    <mergeCell ref="BL7:CE8"/>
    <mergeCell ref="A10:AO10"/>
    <mergeCell ref="AP7:AU8"/>
    <mergeCell ref="AV7:BK8"/>
    <mergeCell ref="CF3:ES3"/>
    <mergeCell ref="A6:AO6"/>
    <mergeCell ref="A9:AO9"/>
    <mergeCell ref="AP9:AU10"/>
    <mergeCell ref="AV9:BK10"/>
    <mergeCell ref="EE7:ES8"/>
    <mergeCell ref="A7:AO7"/>
    <mergeCell ref="EE9:ES10"/>
    <mergeCell ref="CW7:DM8"/>
    <mergeCell ref="CF6:CV6"/>
    <mergeCell ref="A15:AO15"/>
    <mergeCell ref="AP15:AU16"/>
    <mergeCell ref="AV15:BK16"/>
    <mergeCell ref="EE6:ES6"/>
    <mergeCell ref="DN7:ED8"/>
    <mergeCell ref="A8:AO8"/>
    <mergeCell ref="BL9:CE10"/>
    <mergeCell ref="CF9:CV10"/>
    <mergeCell ref="CW9:DM10"/>
    <mergeCell ref="DN9:ED10"/>
    <mergeCell ref="A13:AO13"/>
    <mergeCell ref="AP13:AU13"/>
    <mergeCell ref="AV13:BK13"/>
    <mergeCell ref="A14:AO14"/>
    <mergeCell ref="A11:AO11"/>
    <mergeCell ref="AP11:AU11"/>
    <mergeCell ref="AV11:BK11"/>
    <mergeCell ref="ET11:FJ11"/>
    <mergeCell ref="DN11:ED11"/>
    <mergeCell ref="BL11:CE11"/>
    <mergeCell ref="EE11:ES11"/>
    <mergeCell ref="CF11:CV11"/>
    <mergeCell ref="ET14:FJ14"/>
    <mergeCell ref="DN12:ED12"/>
    <mergeCell ref="EE12:ES12"/>
    <mergeCell ref="ET12:FJ12"/>
    <mergeCell ref="ET13:FJ13"/>
    <mergeCell ref="DN14:ED14"/>
    <mergeCell ref="EE14:ES14"/>
    <mergeCell ref="DN13:ED13"/>
    <mergeCell ref="EE13:ES13"/>
    <mergeCell ref="BL15:CE16"/>
    <mergeCell ref="EE21:ES21"/>
    <mergeCell ref="CF15:CV16"/>
    <mergeCell ref="CW15:DM16"/>
    <mergeCell ref="DN15:ED16"/>
    <mergeCell ref="EE15:ES16"/>
    <mergeCell ref="EE20:ES20"/>
    <mergeCell ref="CW17:DM17"/>
    <mergeCell ref="DN18:ED18"/>
    <mergeCell ref="CF21:CV21"/>
    <mergeCell ref="ET21:FJ21"/>
    <mergeCell ref="ET19:FJ19"/>
    <mergeCell ref="ET20:FJ20"/>
    <mergeCell ref="ET18:FJ18"/>
    <mergeCell ref="DN20:ED20"/>
    <mergeCell ref="CF19:CV19"/>
    <mergeCell ref="ET15:FJ16"/>
    <mergeCell ref="DN17:ED17"/>
    <mergeCell ref="ET17:FJ17"/>
    <mergeCell ref="EE17:ES17"/>
    <mergeCell ref="DN19:ED19"/>
    <mergeCell ref="EE19:ES19"/>
    <mergeCell ref="EE22:ES22"/>
    <mergeCell ref="CF20:CV20"/>
    <mergeCell ref="CW20:DM20"/>
    <mergeCell ref="CF23:CV24"/>
    <mergeCell ref="BL20:CE20"/>
    <mergeCell ref="BL21:CE21"/>
    <mergeCell ref="CW22:DM22"/>
    <mergeCell ref="DN22:ED22"/>
    <mergeCell ref="CW23:DM24"/>
    <mergeCell ref="DN23:ED24"/>
    <mergeCell ref="AP21:AU21"/>
    <mergeCell ref="AV21:BK21"/>
    <mergeCell ref="AP20:AU20"/>
    <mergeCell ref="CW21:DM21"/>
    <mergeCell ref="AV20:BK20"/>
    <mergeCell ref="A18:AO18"/>
    <mergeCell ref="AP18:AU18"/>
    <mergeCell ref="AV18:BK18"/>
    <mergeCell ref="BL18:CE18"/>
    <mergeCell ref="CW18:DM18"/>
    <mergeCell ref="BL19:CE19"/>
    <mergeCell ref="A19:AO19"/>
    <mergeCell ref="AP19:AU19"/>
    <mergeCell ref="AV19:BK19"/>
    <mergeCell ref="CF18:CV18"/>
    <mergeCell ref="ET28:FJ29"/>
    <mergeCell ref="CF29:CV29"/>
    <mergeCell ref="CW29:DM29"/>
    <mergeCell ref="EE18:ES18"/>
    <mergeCell ref="EE25:ES25"/>
    <mergeCell ref="A20:AO20"/>
    <mergeCell ref="A25:AO25"/>
    <mergeCell ref="AV25:BK25"/>
    <mergeCell ref="BL25:CE25"/>
    <mergeCell ref="A22:AO22"/>
    <mergeCell ref="A21:AO21"/>
    <mergeCell ref="A23:AO23"/>
    <mergeCell ref="A24:AO24"/>
    <mergeCell ref="BL23:CE24"/>
    <mergeCell ref="AP25:AU25"/>
    <mergeCell ref="A33:AO33"/>
    <mergeCell ref="AV31:BK31"/>
    <mergeCell ref="AP30:AU30"/>
    <mergeCell ref="AV30:BK30"/>
    <mergeCell ref="DN21:ED21"/>
    <mergeCell ref="AP28:AU29"/>
    <mergeCell ref="AV28:BK29"/>
    <mergeCell ref="CF31:CV31"/>
    <mergeCell ref="CF25:CV25"/>
    <mergeCell ref="CW32:DM33"/>
    <mergeCell ref="CW19:DM19"/>
    <mergeCell ref="AH40:BH40"/>
    <mergeCell ref="DC39:DP39"/>
    <mergeCell ref="R41:AE41"/>
    <mergeCell ref="AH41:BH41"/>
    <mergeCell ref="A30:AO30"/>
    <mergeCell ref="A31:AO31"/>
    <mergeCell ref="AP31:AU31"/>
    <mergeCell ref="A34:AO34"/>
    <mergeCell ref="A28:AO29"/>
    <mergeCell ref="Y43:AE43"/>
    <mergeCell ref="A43:B43"/>
    <mergeCell ref="C43:E43"/>
    <mergeCell ref="I43:X43"/>
    <mergeCell ref="AH37:BH37"/>
    <mergeCell ref="N38:AE38"/>
    <mergeCell ref="AH38:BH38"/>
    <mergeCell ref="U40:AE40"/>
    <mergeCell ref="Q37:AE37"/>
    <mergeCell ref="CW14:DM14"/>
    <mergeCell ref="CF13:CV13"/>
    <mergeCell ref="CW13:DM13"/>
    <mergeCell ref="CF17:CV17"/>
    <mergeCell ref="DS39:ES39"/>
    <mergeCell ref="DC38:DP38"/>
    <mergeCell ref="DS38:ES38"/>
    <mergeCell ref="EE35:ES35"/>
    <mergeCell ref="EE32:ES33"/>
    <mergeCell ref="CW34:DM34"/>
    <mergeCell ref="AV17:BK17"/>
    <mergeCell ref="BL17:CE17"/>
    <mergeCell ref="ET25:FJ25"/>
    <mergeCell ref="CF28:ES28"/>
    <mergeCell ref="BL14:CE14"/>
    <mergeCell ref="CW11:DM11"/>
    <mergeCell ref="CF12:CV12"/>
    <mergeCell ref="CW12:DM12"/>
    <mergeCell ref="BL13:CE13"/>
    <mergeCell ref="CF14:CV14"/>
    <mergeCell ref="A2:FJ2"/>
    <mergeCell ref="ET23:FJ24"/>
    <mergeCell ref="EE23:ES24"/>
    <mergeCell ref="A12:AO12"/>
    <mergeCell ref="AP12:AU12"/>
    <mergeCell ref="AV12:BK12"/>
    <mergeCell ref="BL12:CE12"/>
    <mergeCell ref="A16:AO16"/>
    <mergeCell ref="A17:AO17"/>
    <mergeCell ref="AP17:AU17"/>
    <mergeCell ref="ET35:FJ35"/>
    <mergeCell ref="ET32:FJ33"/>
    <mergeCell ref="CF35:CV35"/>
    <mergeCell ref="CW35:DM35"/>
    <mergeCell ref="CF32:CV33"/>
    <mergeCell ref="BL32:CE33"/>
    <mergeCell ref="DN35:ED35"/>
    <mergeCell ref="CF34:CV34"/>
    <mergeCell ref="EE34:ES34"/>
    <mergeCell ref="DN34:ED34"/>
    <mergeCell ref="A32:AO32"/>
    <mergeCell ref="AP35:AU35"/>
    <mergeCell ref="AV35:BK35"/>
    <mergeCell ref="BL35:CE35"/>
    <mergeCell ref="EE29:ES29"/>
    <mergeCell ref="BL28:CE29"/>
    <mergeCell ref="CW31:DM31"/>
    <mergeCell ref="DN29:ED29"/>
    <mergeCell ref="DN32:ED33"/>
    <mergeCell ref="A35:AO35"/>
  </mergeCells>
  <printOptions/>
  <pageMargins left="0.3937007874015748" right="0.3937007874015748" top="0.7874015748031497" bottom="0.3937007874015748" header="0.1968503937007874" footer="0.1968503937007874"/>
  <pageSetup fitToHeight="2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7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Оператор</cp:lastModifiedBy>
  <cp:lastPrinted>2023-08-01T09:40:45Z</cp:lastPrinted>
  <dcterms:created xsi:type="dcterms:W3CDTF">2005-02-01T12:32:18Z</dcterms:created>
  <dcterms:modified xsi:type="dcterms:W3CDTF">2024-01-03T04:36:34Z</dcterms:modified>
  <cp:category/>
  <cp:version/>
  <cp:contentType/>
  <cp:contentStatus/>
</cp:coreProperties>
</file>